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8355"/>
  </bookViews>
  <sheets>
    <sheet name="ELENCO " sheetId="1" r:id="rId1"/>
    <sheet name="DIVISO IN ORDINE ALFA" sheetId="12" r:id="rId2"/>
    <sheet name="SCUDERIA DIVISE " sheetId="3" r:id="rId3"/>
    <sheet name="divisione classi " sheetId="4" r:id="rId4"/>
    <sheet name="SPECIFICHE NUMERI OVER UNDER E " sheetId="5" r:id="rId5"/>
    <sheet name="ASSISTENZA" sheetId="9" r:id="rId6"/>
  </sheets>
  <definedNames>
    <definedName name="_xlnm.Print_Area" localSheetId="3">'divisione classi '!$A$1:$P$132</definedName>
    <definedName name="_xlnm.Print_Area" localSheetId="2">'SCUDERIA DIVISE '!$A$6:$E$45</definedName>
  </definedNames>
  <calcPr calcId="144525"/>
</workbook>
</file>

<file path=xl/sharedStrings.xml><?xml version="1.0" encoding="utf-8"?>
<sst xmlns="http://schemas.openxmlformats.org/spreadsheetml/2006/main" count="975">
  <si>
    <t>N.PROT</t>
  </si>
  <si>
    <t xml:space="preserve">COGNOME </t>
  </si>
  <si>
    <t xml:space="preserve">NOME </t>
  </si>
  <si>
    <t>CITTA'</t>
  </si>
  <si>
    <t xml:space="preserve">SCUDERIA </t>
  </si>
  <si>
    <t xml:space="preserve">MACCHINA </t>
  </si>
  <si>
    <t xml:space="preserve">CLASSE </t>
  </si>
  <si>
    <t xml:space="preserve">POLARI </t>
  </si>
  <si>
    <t xml:space="preserve">FRANCESCO </t>
  </si>
  <si>
    <t>KUSSNACHT 6403 AM RIGI</t>
  </si>
  <si>
    <t xml:space="preserve">PREVIATO </t>
  </si>
  <si>
    <t xml:space="preserve">VIVIANA </t>
  </si>
  <si>
    <t xml:space="preserve">VERBANIA 28922 VB </t>
  </si>
  <si>
    <t xml:space="preserve">NOVARA CORSE </t>
  </si>
  <si>
    <t xml:space="preserve">RENAULT CLIO RS </t>
  </si>
  <si>
    <t xml:space="preserve">N3 </t>
  </si>
  <si>
    <t xml:space="preserve">CALINI </t>
  </si>
  <si>
    <t xml:space="preserve">LUCIANO </t>
  </si>
  <si>
    <t xml:space="preserve">CUAZ </t>
  </si>
  <si>
    <t xml:space="preserve">SPEED FIRE RACING </t>
  </si>
  <si>
    <t xml:space="preserve">R1 </t>
  </si>
  <si>
    <t xml:space="preserve">HOTZ </t>
  </si>
  <si>
    <t xml:space="preserve">GREGOIRE </t>
  </si>
  <si>
    <t xml:space="preserve">BOVERESSE </t>
  </si>
  <si>
    <t xml:space="preserve">RAVASI </t>
  </si>
  <si>
    <t xml:space="preserve">PIETRO </t>
  </si>
  <si>
    <t xml:space="preserve">GENESTRERIO </t>
  </si>
  <si>
    <t xml:space="preserve">LUGANO RACING TEAM </t>
  </si>
  <si>
    <t xml:space="preserve">SKODA FABIA EVO </t>
  </si>
  <si>
    <t xml:space="preserve">R5 </t>
  </si>
  <si>
    <t>MOLLO</t>
  </si>
  <si>
    <t xml:space="preserve">ROBERTO </t>
  </si>
  <si>
    <t xml:space="preserve">MONTIGLIO M.TO </t>
  </si>
  <si>
    <t>BARRA</t>
  </si>
  <si>
    <t xml:space="preserve">ISMAELE </t>
  </si>
  <si>
    <t>PIROSSASCO</t>
  </si>
  <si>
    <t>METECO CORSE S.R.L.</t>
  </si>
  <si>
    <t xml:space="preserve">TOYOTA YARIS GR </t>
  </si>
  <si>
    <t xml:space="preserve">RIT NAZ 4X4 </t>
  </si>
  <si>
    <t xml:space="preserve">COSTA SALUTE </t>
  </si>
  <si>
    <t xml:space="preserve">GIORGIO </t>
  </si>
  <si>
    <t xml:space="preserve">PISTORESI </t>
  </si>
  <si>
    <t xml:space="preserve">STEFANO </t>
  </si>
  <si>
    <t>PEUGEOT 106</t>
  </si>
  <si>
    <t>A6</t>
  </si>
  <si>
    <t xml:space="preserve">GANDOLFI </t>
  </si>
  <si>
    <t xml:space="preserve">RICCARDO </t>
  </si>
  <si>
    <t>COAZZE</t>
  </si>
  <si>
    <t xml:space="preserve">VACCHIERI </t>
  </si>
  <si>
    <t xml:space="preserve">SERENA </t>
  </si>
  <si>
    <t xml:space="preserve">COAZZE </t>
  </si>
  <si>
    <t xml:space="preserve">CITROEN SAXO </t>
  </si>
  <si>
    <t xml:space="preserve">N2 </t>
  </si>
  <si>
    <t xml:space="preserve">INSALATA </t>
  </si>
  <si>
    <t xml:space="preserve">LUCA </t>
  </si>
  <si>
    <t>LAMANDA</t>
  </si>
  <si>
    <t xml:space="preserve"> LORENZO</t>
  </si>
  <si>
    <t xml:space="preserve">GORIZIA </t>
  </si>
  <si>
    <t xml:space="preserve">PEUGEOT 106 </t>
  </si>
  <si>
    <t xml:space="preserve">TERRIBILE </t>
  </si>
  <si>
    <t xml:space="preserve">CASTIGLIONE T.SE </t>
  </si>
  <si>
    <t>BONGIORNI</t>
  </si>
  <si>
    <t xml:space="preserve">GOBBIN </t>
  </si>
  <si>
    <t xml:space="preserve">PINEROLO </t>
  </si>
  <si>
    <t xml:space="preserve">GRIMALDI </t>
  </si>
  <si>
    <t xml:space="preserve">FABIO </t>
  </si>
  <si>
    <t xml:space="preserve">CANELLI </t>
  </si>
  <si>
    <t xml:space="preserve">FIAT 124 ABARTH </t>
  </si>
  <si>
    <t xml:space="preserve">RGT </t>
  </si>
  <si>
    <t>PAIRE</t>
  </si>
  <si>
    <t xml:space="preserve">IVAN </t>
  </si>
  <si>
    <t xml:space="preserve">MACELLO </t>
  </si>
  <si>
    <t xml:space="preserve">POLLICINO </t>
  </si>
  <si>
    <t xml:space="preserve">MARCO </t>
  </si>
  <si>
    <t>CEFALU'</t>
  </si>
  <si>
    <t xml:space="preserve">WINNERS RALLY TEAM </t>
  </si>
  <si>
    <t xml:space="preserve">SKODA FABIA </t>
  </si>
  <si>
    <t xml:space="preserve">FERRERO </t>
  </si>
  <si>
    <t xml:space="preserve">ANDREA </t>
  </si>
  <si>
    <t xml:space="preserve">DIANO D'ALBA </t>
  </si>
  <si>
    <t xml:space="preserve">CAPRA </t>
  </si>
  <si>
    <t xml:space="preserve">ALESSIO </t>
  </si>
  <si>
    <t xml:space="preserve">AGLIANO TERME </t>
  </si>
  <si>
    <t xml:space="preserve">ASD ALMA RACING </t>
  </si>
  <si>
    <t xml:space="preserve">FORTUNATO </t>
  </si>
  <si>
    <t xml:space="preserve">MATTEO </t>
  </si>
  <si>
    <t xml:space="preserve">CADREZZATE CON OSMATE </t>
  </si>
  <si>
    <t xml:space="preserve">REBECCA </t>
  </si>
  <si>
    <t xml:space="preserve">CADREZZATE CON OSMONE </t>
  </si>
  <si>
    <t xml:space="preserve">VALETTI </t>
  </si>
  <si>
    <t xml:space="preserve">WILLIAM </t>
  </si>
  <si>
    <t xml:space="preserve">CASTIGLIONE TORINESE </t>
  </si>
  <si>
    <t>LAI</t>
  </si>
  <si>
    <t xml:space="preserve">VANESSA </t>
  </si>
  <si>
    <t xml:space="preserve">ROURE </t>
  </si>
  <si>
    <t xml:space="preserve">BIELLA MOTOR TEAM </t>
  </si>
  <si>
    <t xml:space="preserve">RENAULT CLIO </t>
  </si>
  <si>
    <t xml:space="preserve">PIANA </t>
  </si>
  <si>
    <t xml:space="preserve">MAURO </t>
  </si>
  <si>
    <t xml:space="preserve">VILLAR PEROSA </t>
  </si>
  <si>
    <t xml:space="preserve">ALBERTO </t>
  </si>
  <si>
    <t xml:space="preserve">TORINO </t>
  </si>
  <si>
    <t xml:space="preserve">FORD FIESTA </t>
  </si>
  <si>
    <t xml:space="preserve">R2B </t>
  </si>
  <si>
    <t xml:space="preserve">BENAZZO </t>
  </si>
  <si>
    <t xml:space="preserve">MELAZZO </t>
  </si>
  <si>
    <t xml:space="preserve">FRANCALANCI </t>
  </si>
  <si>
    <t xml:space="preserve">GIANPAOLO </t>
  </si>
  <si>
    <t>ASTI</t>
  </si>
  <si>
    <t xml:space="preserve">METECO CORSE S.R.L. </t>
  </si>
  <si>
    <t xml:space="preserve">N5 </t>
  </si>
  <si>
    <t xml:space="preserve">BREGLIA </t>
  </si>
  <si>
    <t xml:space="preserve">ALPIGNANO </t>
  </si>
  <si>
    <t xml:space="preserve">SAVANT ALEINA </t>
  </si>
  <si>
    <t xml:space="preserve">DANIELE </t>
  </si>
  <si>
    <t xml:space="preserve">CITREON SAXO </t>
  </si>
  <si>
    <t xml:space="preserve">RAO </t>
  </si>
  <si>
    <t xml:space="preserve">GIANLUCA </t>
  </si>
  <si>
    <t xml:space="preserve">CASTAGNETO PO </t>
  </si>
  <si>
    <t xml:space="preserve">ZEPPEGNO </t>
  </si>
  <si>
    <t xml:space="preserve">CHRISTIAN </t>
  </si>
  <si>
    <t>SAN RAFFAELE CIMENA</t>
  </si>
  <si>
    <t xml:space="preserve">PEUGEOT 208 </t>
  </si>
  <si>
    <t>R2C</t>
  </si>
  <si>
    <t xml:space="preserve">ZUCCA </t>
  </si>
  <si>
    <t xml:space="preserve">BALDISSERO T.SE </t>
  </si>
  <si>
    <t xml:space="preserve">MARLETTA </t>
  </si>
  <si>
    <t xml:space="preserve">CONCETTO </t>
  </si>
  <si>
    <t xml:space="preserve">ASD DUE GI SPORT </t>
  </si>
  <si>
    <t xml:space="preserve">BARBERIS </t>
  </si>
  <si>
    <t xml:space="preserve">ETTORE </t>
  </si>
  <si>
    <t xml:space="preserve">PECETTO T.SE </t>
  </si>
  <si>
    <t xml:space="preserve">MAZZA </t>
  </si>
  <si>
    <t xml:space="preserve">LIVIO </t>
  </si>
  <si>
    <t xml:space="preserve">ABARTH GRANDE PUNTO </t>
  </si>
  <si>
    <t>RS PLUS 1.4</t>
  </si>
  <si>
    <t>VARETTO</t>
  </si>
  <si>
    <t xml:space="preserve">BIANCO </t>
  </si>
  <si>
    <t xml:space="preserve">VITTORIO </t>
  </si>
  <si>
    <t xml:space="preserve">BALDISSETO T.SE </t>
  </si>
  <si>
    <t xml:space="preserve">LA SUPERBA SSD ARL </t>
  </si>
  <si>
    <t xml:space="preserve">R2C </t>
  </si>
  <si>
    <t xml:space="preserve">TOSI </t>
  </si>
  <si>
    <t xml:space="preserve">CARPINETI </t>
  </si>
  <si>
    <t>DEL BARBA</t>
  </si>
  <si>
    <t xml:space="preserve">ALESSANDRO </t>
  </si>
  <si>
    <t xml:space="preserve">TOANO </t>
  </si>
  <si>
    <t xml:space="preserve">MOVISPORT </t>
  </si>
  <si>
    <t>FERRARI</t>
  </si>
  <si>
    <t xml:space="preserve">ALEX </t>
  </si>
  <si>
    <t>FELINA</t>
  </si>
  <si>
    <t xml:space="preserve">UIRGILLI </t>
  </si>
  <si>
    <t xml:space="preserve">CASTELNOVO MONTI </t>
  </si>
  <si>
    <t xml:space="preserve">RENAULT CLIO RS LINE </t>
  </si>
  <si>
    <t xml:space="preserve">FILIPPINI </t>
  </si>
  <si>
    <t xml:space="preserve">EROS </t>
  </si>
  <si>
    <t xml:space="preserve">SONDRIO </t>
  </si>
  <si>
    <t xml:space="preserve">MILVINTI </t>
  </si>
  <si>
    <t xml:space="preserve">MASSIMILIANO </t>
  </si>
  <si>
    <t xml:space="preserve">TALAMONA </t>
  </si>
  <si>
    <t xml:space="preserve">NICO RACING </t>
  </si>
  <si>
    <t>GINI</t>
  </si>
  <si>
    <t xml:space="preserve">GIACOMO </t>
  </si>
  <si>
    <t xml:space="preserve">MONTAGNA VLATELLINA </t>
  </si>
  <si>
    <t xml:space="preserve">MORONI </t>
  </si>
  <si>
    <t xml:space="preserve">MAURIZIO </t>
  </si>
  <si>
    <t xml:space="preserve">ALBOSAGGIA </t>
  </si>
  <si>
    <t>"CAVE"</t>
  </si>
  <si>
    <t xml:space="preserve">CERESOLE D'ALBA </t>
  </si>
  <si>
    <t xml:space="preserve">MAGNETTI </t>
  </si>
  <si>
    <t xml:space="preserve">FLAVIO </t>
  </si>
  <si>
    <t xml:space="preserve">COASSOLO T.SE </t>
  </si>
  <si>
    <t xml:space="preserve">ASD CAR FOR FUN </t>
  </si>
  <si>
    <t xml:space="preserve">FILISETTI </t>
  </si>
  <si>
    <t xml:space="preserve">CURINO </t>
  </si>
  <si>
    <t xml:space="preserve">CRISTINA </t>
  </si>
  <si>
    <t xml:space="preserve">VALLE MOSSO </t>
  </si>
  <si>
    <t xml:space="preserve">NOVARA RALLY GROUP </t>
  </si>
  <si>
    <t>CARAMELLINO</t>
  </si>
  <si>
    <t xml:space="preserve">MONICA </t>
  </si>
  <si>
    <t xml:space="preserve">NOLE T.SE </t>
  </si>
  <si>
    <t xml:space="preserve">LAVAGNO </t>
  </si>
  <si>
    <t xml:space="preserve">CHIARA </t>
  </si>
  <si>
    <t xml:space="preserve">SAN MARZANO </t>
  </si>
  <si>
    <t>SILVIO</t>
  </si>
  <si>
    <t xml:space="preserve">ANTONIO </t>
  </si>
  <si>
    <t xml:space="preserve">MONCALIERI </t>
  </si>
  <si>
    <t xml:space="preserve">SANTINI </t>
  </si>
  <si>
    <t xml:space="preserve">TATIANA </t>
  </si>
  <si>
    <t>MINI COOPER JCW</t>
  </si>
  <si>
    <t>RS 1.6</t>
  </si>
  <si>
    <t>POLCINO PALESTRO</t>
  </si>
  <si>
    <t xml:space="preserve">MASSIMO </t>
  </si>
  <si>
    <t>CACASSA</t>
  </si>
  <si>
    <t xml:space="preserve">DI TRIA </t>
  </si>
  <si>
    <t xml:space="preserve">BUTTIGLIERA ALTA </t>
  </si>
  <si>
    <t xml:space="preserve">RENAULT CLIO WILLIAMS </t>
  </si>
  <si>
    <t xml:space="preserve">SALA </t>
  </si>
  <si>
    <t>CIRIE'</t>
  </si>
  <si>
    <t xml:space="preserve">MAZZETTO </t>
  </si>
  <si>
    <t xml:space="preserve">CAVAGNOLO </t>
  </si>
  <si>
    <t>R3C</t>
  </si>
  <si>
    <t xml:space="preserve">ROBONE </t>
  </si>
  <si>
    <t xml:space="preserve">STRADELLA </t>
  </si>
  <si>
    <t xml:space="preserve">BARIANI </t>
  </si>
  <si>
    <t xml:space="preserve">LUIGI </t>
  </si>
  <si>
    <t xml:space="preserve">S.MARGHERITA STRAFFORA </t>
  </si>
  <si>
    <t>FIAT 600 KIT</t>
  </si>
  <si>
    <t>A0</t>
  </si>
  <si>
    <t>BONISCONTRO</t>
  </si>
  <si>
    <t xml:space="preserve">CRISTIAN </t>
  </si>
  <si>
    <t>MARENTINO</t>
  </si>
  <si>
    <t>DONDARINI</t>
  </si>
  <si>
    <t xml:space="preserve">CLAUDIA </t>
  </si>
  <si>
    <t>LIGURIA</t>
  </si>
  <si>
    <t xml:space="preserve">CRESTO ALEINA </t>
  </si>
  <si>
    <t xml:space="preserve">SIMONE </t>
  </si>
  <si>
    <t xml:space="preserve">LANZO TORINESE </t>
  </si>
  <si>
    <t xml:space="preserve">TRIVELLATO </t>
  </si>
  <si>
    <t xml:space="preserve">ALESSANDRIA </t>
  </si>
  <si>
    <t xml:space="preserve">CITROEN C2 </t>
  </si>
  <si>
    <t>K10</t>
  </si>
  <si>
    <t xml:space="preserve">ZAMUNER </t>
  </si>
  <si>
    <t xml:space="preserve">JURY </t>
  </si>
  <si>
    <t xml:space="preserve">CHIERI </t>
  </si>
  <si>
    <t>FARINELLA</t>
  </si>
  <si>
    <t xml:space="preserve">PONT CANAVESE </t>
  </si>
  <si>
    <t>RS 2.0</t>
  </si>
  <si>
    <t>NAVA</t>
  </si>
  <si>
    <t xml:space="preserve">MATTIA </t>
  </si>
  <si>
    <t xml:space="preserve">CANZO </t>
  </si>
  <si>
    <t xml:space="preserve">FARINA </t>
  </si>
  <si>
    <t xml:space="preserve">NICOLO' </t>
  </si>
  <si>
    <t>CANTU'</t>
  </si>
  <si>
    <t xml:space="preserve">ABS SPORT SSD ARL </t>
  </si>
  <si>
    <t xml:space="preserve">A6 </t>
  </si>
  <si>
    <t>BUGNA</t>
  </si>
  <si>
    <t xml:space="preserve">DARIO </t>
  </si>
  <si>
    <t xml:space="preserve">MONTAGNA VALTELLINA </t>
  </si>
  <si>
    <t>GADALDI</t>
  </si>
  <si>
    <t xml:space="preserve">VALNETINA </t>
  </si>
  <si>
    <t xml:space="preserve">PEUGEOT 208 GTI </t>
  </si>
  <si>
    <t xml:space="preserve">RS 1.6T </t>
  </si>
  <si>
    <t xml:space="preserve">MARCHETTO </t>
  </si>
  <si>
    <t xml:space="preserve">MORETTA </t>
  </si>
  <si>
    <t xml:space="preserve">ALBERA </t>
  </si>
  <si>
    <t xml:space="preserve">GIORGIA </t>
  </si>
  <si>
    <t xml:space="preserve">SANFRONT </t>
  </si>
  <si>
    <t xml:space="preserve">MAIOCCO </t>
  </si>
  <si>
    <t xml:space="preserve">DAVIDE </t>
  </si>
  <si>
    <t xml:space="preserve">VENARIA </t>
  </si>
  <si>
    <t>ZAPPIA</t>
  </si>
  <si>
    <t xml:space="preserve">VINCENZO IGOR </t>
  </si>
  <si>
    <t xml:space="preserve">MATHI </t>
  </si>
  <si>
    <t xml:space="preserve">S.S.D. EUROSPEED SRL </t>
  </si>
  <si>
    <t>CERIALI</t>
  </si>
  <si>
    <t>MIRETTI</t>
  </si>
  <si>
    <t xml:space="preserve">MARA </t>
  </si>
  <si>
    <t xml:space="preserve">TOTINO </t>
  </si>
  <si>
    <t xml:space="preserve">FELETTO CANAVESE </t>
  </si>
  <si>
    <t>ROSSO</t>
  </si>
  <si>
    <t xml:space="preserve">ILVO </t>
  </si>
  <si>
    <t xml:space="preserve">SANDIGLIANO </t>
  </si>
  <si>
    <t xml:space="preserve">A.S.D. BIELLA CORSE </t>
  </si>
  <si>
    <t>BERTINOTTI</t>
  </si>
  <si>
    <t xml:space="preserve">VALDILANA </t>
  </si>
  <si>
    <t xml:space="preserve">VARALE </t>
  </si>
  <si>
    <t xml:space="preserve">PATRICK </t>
  </si>
  <si>
    <t xml:space="preserve">BIELLA </t>
  </si>
  <si>
    <t xml:space="preserve">RALLY &amp; CO SSD ARL </t>
  </si>
  <si>
    <t>PEUGEOT 208</t>
  </si>
  <si>
    <t>GIOVANETTI</t>
  </si>
  <si>
    <t xml:space="preserve">CARRARA </t>
  </si>
  <si>
    <t xml:space="preserve">MORICONI </t>
  </si>
  <si>
    <t xml:space="preserve">LIDO DI CAMAIORE </t>
  </si>
  <si>
    <t xml:space="preserve">DIMENSIONE CORSE </t>
  </si>
  <si>
    <t>COLLO</t>
  </si>
  <si>
    <t xml:space="preserve">EZIO </t>
  </si>
  <si>
    <t xml:space="preserve">PAVAROLO </t>
  </si>
  <si>
    <t xml:space="preserve">CINZIA </t>
  </si>
  <si>
    <t xml:space="preserve">MONTALDO T.SE </t>
  </si>
  <si>
    <t xml:space="preserve">FIAT 600 </t>
  </si>
  <si>
    <t>E0</t>
  </si>
  <si>
    <t xml:space="preserve">CASTAGNA </t>
  </si>
  <si>
    <t>CANISCHIO</t>
  </si>
  <si>
    <t>BOSSUTO</t>
  </si>
  <si>
    <t xml:space="preserve">VAL DELLA TORRE </t>
  </si>
  <si>
    <t xml:space="preserve">EFFERRE SSD ARL </t>
  </si>
  <si>
    <t xml:space="preserve">RAINOLDI </t>
  </si>
  <si>
    <t xml:space="preserve">IGOR </t>
  </si>
  <si>
    <t xml:space="preserve">PONTE IN VALTELLINA </t>
  </si>
  <si>
    <t xml:space="preserve">POZZI </t>
  </si>
  <si>
    <t xml:space="preserve">DANIEL </t>
  </si>
  <si>
    <t xml:space="preserve">MAZZO DI VALTELLINA </t>
  </si>
  <si>
    <t xml:space="preserve">A.S.D. SPORT MANAGEMENT </t>
  </si>
  <si>
    <t xml:space="preserve">CIOTTI </t>
  </si>
  <si>
    <t xml:space="preserve">VARESE </t>
  </si>
  <si>
    <t xml:space="preserve">SPAGNOLO </t>
  </si>
  <si>
    <t xml:space="preserve">RUINO </t>
  </si>
  <si>
    <t xml:space="preserve">N.C. SRLS NOVARA CORSE </t>
  </si>
  <si>
    <t>RS Plus 1.6</t>
  </si>
  <si>
    <t>BERTOTTO</t>
  </si>
  <si>
    <t xml:space="preserve">CLAUDIO </t>
  </si>
  <si>
    <t xml:space="preserve">SAN SEBASTIANO PO </t>
  </si>
  <si>
    <t xml:space="preserve">CADEI </t>
  </si>
  <si>
    <t xml:space="preserve">LAURIANO </t>
  </si>
  <si>
    <t>FIAT 600</t>
  </si>
  <si>
    <t>COTTO</t>
  </si>
  <si>
    <t xml:space="preserve">CUNICO </t>
  </si>
  <si>
    <t>TROVA</t>
  </si>
  <si>
    <t xml:space="preserve">CRISTIANO </t>
  </si>
  <si>
    <t xml:space="preserve">ALMA RACING </t>
  </si>
  <si>
    <t xml:space="preserve">GIUSTETTO </t>
  </si>
  <si>
    <t xml:space="preserve">GABRIELLA </t>
  </si>
  <si>
    <t xml:space="preserve">MARINO </t>
  </si>
  <si>
    <t xml:space="preserve">ASD CICLO OTTO </t>
  </si>
  <si>
    <t xml:space="preserve">SUZUKY SWIFT SPORT </t>
  </si>
  <si>
    <t>R1B</t>
  </si>
  <si>
    <t xml:space="preserve">DEFERRE </t>
  </si>
  <si>
    <t xml:space="preserve">GIANNI </t>
  </si>
  <si>
    <t>SCOPELLITI</t>
  </si>
  <si>
    <t xml:space="preserve">SEBASTIANO </t>
  </si>
  <si>
    <t xml:space="preserve">VILLAFRANCA D'ASTI </t>
  </si>
  <si>
    <t xml:space="preserve">RS </t>
  </si>
  <si>
    <t xml:space="preserve">LUISON </t>
  </si>
  <si>
    <t xml:space="preserve">ANDREIS </t>
  </si>
  <si>
    <t xml:space="preserve">GLORIA </t>
  </si>
  <si>
    <t xml:space="preserve">CALABRINI </t>
  </si>
  <si>
    <t xml:space="preserve">ALDO </t>
  </si>
  <si>
    <t xml:space="preserve">BERTAGNON </t>
  </si>
  <si>
    <t xml:space="preserve">LORENZO </t>
  </si>
  <si>
    <t>MINETTI</t>
  </si>
  <si>
    <t>NICOLO'</t>
  </si>
  <si>
    <t xml:space="preserve">GENOVA </t>
  </si>
  <si>
    <t xml:space="preserve">CASAZZA </t>
  </si>
  <si>
    <t xml:space="preserve">DEBORAH </t>
  </si>
  <si>
    <t xml:space="preserve">A.S.D. BB COMPETITION </t>
  </si>
  <si>
    <t xml:space="preserve">DIACO </t>
  </si>
  <si>
    <t xml:space="preserve">FAVRIA </t>
  </si>
  <si>
    <t xml:space="preserve">PIER CARLO </t>
  </si>
  <si>
    <t xml:space="preserve">ALA DI STURA </t>
  </si>
  <si>
    <t>GARBARINO</t>
  </si>
  <si>
    <t xml:space="preserve">LAVAGNA </t>
  </si>
  <si>
    <t>STALTARI</t>
  </si>
  <si>
    <t xml:space="preserve">SANREMO </t>
  </si>
  <si>
    <t>NEW RACING FOR GENOVA S.S.D.R.L.</t>
  </si>
  <si>
    <t>PEUGEOT 306 S16</t>
  </si>
  <si>
    <t xml:space="preserve">GINO </t>
  </si>
  <si>
    <t xml:space="preserve">CUNEO </t>
  </si>
  <si>
    <t>MICHI</t>
  </si>
  <si>
    <t xml:space="preserve">MONFORTE D'ALBA </t>
  </si>
  <si>
    <t xml:space="preserve">PEIRANO </t>
  </si>
  <si>
    <t xml:space="preserve">LEIVI </t>
  </si>
  <si>
    <t xml:space="preserve">ARATA </t>
  </si>
  <si>
    <t xml:space="preserve">NICOLE </t>
  </si>
  <si>
    <t xml:space="preserve">LORSICA </t>
  </si>
  <si>
    <t>A5</t>
  </si>
  <si>
    <t>ZACCARON</t>
  </si>
  <si>
    <t xml:space="preserve">BOZZONASCA </t>
  </si>
  <si>
    <t xml:space="preserve">BOTTINI </t>
  </si>
  <si>
    <t xml:space="preserve">LAURA </t>
  </si>
  <si>
    <t>ALBISOLA SUP.</t>
  </si>
  <si>
    <t>CIRIO</t>
  </si>
  <si>
    <t xml:space="preserve">WALTER </t>
  </si>
  <si>
    <t xml:space="preserve">PEUGEOT 206 RC </t>
  </si>
  <si>
    <t xml:space="preserve">A7 </t>
  </si>
  <si>
    <t>LOMBARDO</t>
  </si>
  <si>
    <t xml:space="preserve">ANGELO </t>
  </si>
  <si>
    <t>MERENDINO</t>
  </si>
  <si>
    <t xml:space="preserve">ROSARIO </t>
  </si>
  <si>
    <t xml:space="preserve">RACCUJA </t>
  </si>
  <si>
    <t xml:space="preserve">RO RACING A.S.D. </t>
  </si>
  <si>
    <t xml:space="preserve">SKODA FABIA EVO 2 </t>
  </si>
  <si>
    <t>BATTAGLIA</t>
  </si>
  <si>
    <t>NOVARA</t>
  </si>
  <si>
    <t>SALVIOLI</t>
  </si>
  <si>
    <t xml:space="preserve">NADIA </t>
  </si>
  <si>
    <t xml:space="preserve">VILLATA </t>
  </si>
  <si>
    <t xml:space="preserve">DESTRA 4 </t>
  </si>
  <si>
    <t>GIAI VIA</t>
  </si>
  <si>
    <t xml:space="preserve">FRANCO </t>
  </si>
  <si>
    <t xml:space="preserve">GIAVENO </t>
  </si>
  <si>
    <t>SCAVINO</t>
  </si>
  <si>
    <t xml:space="preserve">BOSIA </t>
  </si>
  <si>
    <t xml:space="preserve">PEUGEOT 205 Rallye </t>
  </si>
  <si>
    <t>GIORGIONI</t>
  </si>
  <si>
    <t>STEFANO</t>
  </si>
  <si>
    <t xml:space="preserve">BOGLIETTI </t>
  </si>
  <si>
    <t xml:space="preserve">FEDERICO </t>
  </si>
  <si>
    <t xml:space="preserve">BLANC </t>
  </si>
  <si>
    <t>AOSTA</t>
  </si>
  <si>
    <t>LATTANZI</t>
  </si>
  <si>
    <t>GRAMMATICO</t>
  </si>
  <si>
    <t xml:space="preserve">SAN RAFFAELE CIMENA </t>
  </si>
  <si>
    <t>MAGI</t>
  </si>
  <si>
    <t xml:space="preserve">SCIOLZE </t>
  </si>
  <si>
    <t>WINNERS RALLY TEAM S.R.L.</t>
  </si>
  <si>
    <t xml:space="preserve">PEUGEOT 208 RALLY 4 </t>
  </si>
  <si>
    <t xml:space="preserve">POLLINO </t>
  </si>
  <si>
    <t xml:space="preserve">SBICEGO </t>
  </si>
  <si>
    <t xml:space="preserve">VM MOTOR TEAM </t>
  </si>
  <si>
    <t>CRESTO</t>
  </si>
  <si>
    <t>PERTUSIO</t>
  </si>
  <si>
    <t xml:space="preserve">SPARVIERI </t>
  </si>
  <si>
    <t xml:space="preserve">CASTELLAMONTE </t>
  </si>
  <si>
    <t xml:space="preserve">CIPRIETTI </t>
  </si>
  <si>
    <t xml:space="preserve">LUCA GIOVANNI </t>
  </si>
  <si>
    <t xml:space="preserve">TORRIGLIA </t>
  </si>
  <si>
    <t>CAPRILE</t>
  </si>
  <si>
    <t xml:space="preserve">ALICE </t>
  </si>
  <si>
    <t xml:space="preserve">SAVIGNONE </t>
  </si>
  <si>
    <t xml:space="preserve">ASM SSDRL </t>
  </si>
  <si>
    <t>NUSSIO</t>
  </si>
  <si>
    <t>ZALENDE (SVIZZERA)</t>
  </si>
  <si>
    <t>MASCENTI</t>
  </si>
  <si>
    <t xml:space="preserve">MARTINA </t>
  </si>
  <si>
    <t>ANNUNZIATA (SVIZZARA)</t>
  </si>
  <si>
    <t xml:space="preserve">EFFERRE </t>
  </si>
  <si>
    <t xml:space="preserve">COCINO </t>
  </si>
  <si>
    <t>PONTARI</t>
  </si>
  <si>
    <t xml:space="preserve">PAOLO </t>
  </si>
  <si>
    <t xml:space="preserve">ALBENGA </t>
  </si>
  <si>
    <t>XRT SCUDERIA A.S.D.</t>
  </si>
  <si>
    <t xml:space="preserve">GIAJ GIANETTO </t>
  </si>
  <si>
    <t xml:space="preserve">TIZIANA </t>
  </si>
  <si>
    <t xml:space="preserve">GAGLIASSO </t>
  </si>
  <si>
    <t xml:space="preserve">POIRINO </t>
  </si>
  <si>
    <t xml:space="preserve">RAVERA </t>
  </si>
  <si>
    <t xml:space="preserve">MARCO SIMONE </t>
  </si>
  <si>
    <t xml:space="preserve">DEMONTE </t>
  </si>
  <si>
    <t xml:space="preserve">TURISMOTOR'S SSD </t>
  </si>
  <si>
    <t>MARGARA</t>
  </si>
  <si>
    <t xml:space="preserve">CASALE M.TO </t>
  </si>
  <si>
    <t xml:space="preserve">CARRUCCIU </t>
  </si>
  <si>
    <t xml:space="preserve">BANGOLO P.TE </t>
  </si>
  <si>
    <t xml:space="preserve">CANEVARO </t>
  </si>
  <si>
    <t xml:space="preserve">S.RAFFAELE CIMENA </t>
  </si>
  <si>
    <t xml:space="preserve">PELLEGRINO </t>
  </si>
  <si>
    <t xml:space="preserve">ILARIO </t>
  </si>
  <si>
    <t xml:space="preserve">VISCHE </t>
  </si>
  <si>
    <t xml:space="preserve">BIZZINI </t>
  </si>
  <si>
    <t>LESSOLO 10010</t>
  </si>
  <si>
    <t>TUFARELLI</t>
  </si>
  <si>
    <t xml:space="preserve">ANGELA </t>
  </si>
  <si>
    <t xml:space="preserve">ROSTA </t>
  </si>
  <si>
    <t xml:space="preserve">OPEL KADETT GSI </t>
  </si>
  <si>
    <t xml:space="preserve">CARLEVATO </t>
  </si>
  <si>
    <t xml:space="preserve">DOMENICO </t>
  </si>
  <si>
    <t xml:space="preserve">PRASCORSANO </t>
  </si>
  <si>
    <t xml:space="preserve">FREDIANO </t>
  </si>
  <si>
    <t>VERCELLI</t>
  </si>
  <si>
    <t xml:space="preserve">ENRICO </t>
  </si>
  <si>
    <t xml:space="preserve">LA CASSA TO </t>
  </si>
  <si>
    <t>RUBIOLA</t>
  </si>
  <si>
    <t xml:space="preserve">MANLIO </t>
  </si>
  <si>
    <t xml:space="preserve">GASSINO T.SE </t>
  </si>
  <si>
    <t>A7</t>
  </si>
  <si>
    <t>PORTA</t>
  </si>
  <si>
    <t xml:space="preserve">SETTIMO T.SE </t>
  </si>
  <si>
    <t xml:space="preserve">SEGIR </t>
  </si>
  <si>
    <t>ANDREA</t>
  </si>
  <si>
    <t xml:space="preserve">PEUGEOT 208 GT LINE </t>
  </si>
  <si>
    <t>SANTINI</t>
  </si>
  <si>
    <t xml:space="preserve">LUCCA </t>
  </si>
  <si>
    <t xml:space="preserve">ROMEI </t>
  </si>
  <si>
    <t xml:space="preserve">GABRIELE </t>
  </si>
  <si>
    <t xml:space="preserve">REGGIO EMILIA </t>
  </si>
  <si>
    <t xml:space="preserve">NEW DRIVER'S TEAM </t>
  </si>
  <si>
    <t xml:space="preserve">COLOMBO </t>
  </si>
  <si>
    <t>GALLI</t>
  </si>
  <si>
    <t xml:space="preserve">PEUGEOT 106 RALLYE </t>
  </si>
  <si>
    <t xml:space="preserve">N1 </t>
  </si>
  <si>
    <t xml:space="preserve">AIRES </t>
  </si>
  <si>
    <t>AIRES</t>
  </si>
  <si>
    <t>GIAMPIETRO</t>
  </si>
  <si>
    <t>NOLE</t>
  </si>
  <si>
    <t>RS 1.4</t>
  </si>
  <si>
    <t>MARTINELLI</t>
  </si>
  <si>
    <t>DIEGO</t>
  </si>
  <si>
    <t>VERBANIA</t>
  </si>
  <si>
    <t>BAGOLIN</t>
  </si>
  <si>
    <t xml:space="preserve">ERMES </t>
  </si>
  <si>
    <t xml:space="preserve">VERBANIA </t>
  </si>
  <si>
    <t>N.C. S.R.L.S.</t>
  </si>
  <si>
    <t xml:space="preserve">OPEL ASTRA GSI </t>
  </si>
  <si>
    <t>RONZANO</t>
  </si>
  <si>
    <t>LORIS MATTIA</t>
  </si>
  <si>
    <t>COCINO</t>
  </si>
  <si>
    <t>IVO</t>
  </si>
  <si>
    <t>LORIS</t>
  </si>
  <si>
    <t>DIANO D'ALBA</t>
  </si>
  <si>
    <t>TAVELLI</t>
  </si>
  <si>
    <t>CUORGNE'</t>
  </si>
  <si>
    <t>GATTO</t>
  </si>
  <si>
    <t>ENRICO</t>
  </si>
  <si>
    <t>DUE GI SPORT</t>
  </si>
  <si>
    <t>MILANO</t>
  </si>
  <si>
    <t>CRISTIAN</t>
  </si>
  <si>
    <t xml:space="preserve">COTTELLERO </t>
  </si>
  <si>
    <t>DATA</t>
  </si>
  <si>
    <t xml:space="preserve">LUOGO </t>
  </si>
  <si>
    <t xml:space="preserve">TELEFONO </t>
  </si>
  <si>
    <t xml:space="preserve">LICENZA </t>
  </si>
  <si>
    <t xml:space="preserve">PATENTE </t>
  </si>
  <si>
    <t>LIC.</t>
  </si>
  <si>
    <t xml:space="preserve">PREPARATORE </t>
  </si>
  <si>
    <t xml:space="preserve">NOLEGGIATORE </t>
  </si>
  <si>
    <t xml:space="preserve">SHAKE </t>
  </si>
  <si>
    <t xml:space="preserve">PAGATO </t>
  </si>
  <si>
    <t xml:space="preserve">SPECIFICA </t>
  </si>
  <si>
    <t>22/01/1190</t>
  </si>
  <si>
    <t xml:space="preserve">CIRIE' </t>
  </si>
  <si>
    <t xml:space="preserve">370883 INT. C/R </t>
  </si>
  <si>
    <t>30/01/1192</t>
  </si>
  <si>
    <t xml:space="preserve">LANZO T.SE </t>
  </si>
  <si>
    <t xml:space="preserve">361392 INT. C/R </t>
  </si>
  <si>
    <t>S2</t>
  </si>
  <si>
    <t xml:space="preserve">PAGATO BONIFICO </t>
  </si>
  <si>
    <t xml:space="preserve">FATTURARE ASD CARS FOR FUN </t>
  </si>
  <si>
    <t>FATTURARE ASD CARS FOR FUN P.IVA 02658050022 SDI: KRRH6B9</t>
  </si>
  <si>
    <t>01/10/198</t>
  </si>
  <si>
    <t>TORINO</t>
  </si>
  <si>
    <t>408808 NAZ. D</t>
  </si>
  <si>
    <t xml:space="preserve">420406 NAZ. D </t>
  </si>
  <si>
    <t xml:space="preserve">PAGA BONIFICO </t>
  </si>
  <si>
    <t xml:space="preserve">406599 INT. C/R </t>
  </si>
  <si>
    <t xml:space="preserve">231490 IN.T C/R </t>
  </si>
  <si>
    <t xml:space="preserve">X </t>
  </si>
  <si>
    <t>FATTURARE ASD DUE GI SPORT</t>
  </si>
  <si>
    <t>ASD DUE GI SPORT 
S.da Revigliasco 88 ter 
10024 Moncalieri (TO)
piva 08358580010  fatt elettr esente
info@duegisport.com</t>
  </si>
  <si>
    <t xml:space="preserve">225264 INT.C/R </t>
  </si>
  <si>
    <t xml:space="preserve">91935 INT.C/R </t>
  </si>
  <si>
    <t xml:space="preserve">PAGA SCUDERIA </t>
  </si>
  <si>
    <t>FATTURARE D4 S.R.L. P.IVA: 02053930224 SDI: W7YVJK9</t>
  </si>
  <si>
    <t xml:space="preserve">ACQUI TERME </t>
  </si>
  <si>
    <t xml:space="preserve">18386 INT. C/R </t>
  </si>
  <si>
    <t xml:space="preserve">CASTANGOLE LANZE </t>
  </si>
  <si>
    <t xml:space="preserve">38882 INT. C/R </t>
  </si>
  <si>
    <t xml:space="preserve">PAGA METECO </t>
  </si>
  <si>
    <t xml:space="preserve">FATTURARE METECO CORSE SRL </t>
  </si>
  <si>
    <t xml:space="preserve">TRIVERO </t>
  </si>
  <si>
    <t xml:space="preserve">VARALLO </t>
  </si>
  <si>
    <t xml:space="preserve">PAGATO TUTTO BONIFICO </t>
  </si>
  <si>
    <t xml:space="preserve">FATTURARE RALLY &amp; CO SSD ARL p.IVA 01982360024 SDI: M5UXCR1 </t>
  </si>
  <si>
    <t xml:space="preserve">CHIVASSO </t>
  </si>
  <si>
    <t xml:space="preserve">233622 INT. C/R H </t>
  </si>
  <si>
    <t xml:space="preserve">FATTURARE METECO </t>
  </si>
  <si>
    <t xml:space="preserve">CALTAGIRONE </t>
  </si>
  <si>
    <t xml:space="preserve">388375 NAZ.C </t>
  </si>
  <si>
    <t xml:space="preserve">RIVOLI </t>
  </si>
  <si>
    <t xml:space="preserve">370442 NAZ. C </t>
  </si>
  <si>
    <t>38946 INT.C/R</t>
  </si>
  <si>
    <t xml:space="preserve">360121 INT.C/R </t>
  </si>
  <si>
    <t xml:space="preserve">370877 INT. C/R </t>
  </si>
  <si>
    <t xml:space="preserve">370856 INT. C/R </t>
  </si>
  <si>
    <t xml:space="preserve">45526 NAC. C </t>
  </si>
  <si>
    <t xml:space="preserve">391012 NAZ. C </t>
  </si>
  <si>
    <t xml:space="preserve">PAGA NOVARA </t>
  </si>
  <si>
    <t xml:space="preserve">FATTURARE N.C. SRLS </t>
  </si>
  <si>
    <t xml:space="preserve">FRANCIA </t>
  </si>
  <si>
    <t xml:space="preserve">48724 INT. C/R </t>
  </si>
  <si>
    <t>VARESE</t>
  </si>
  <si>
    <t>370736 INT. C/R</t>
  </si>
  <si>
    <t xml:space="preserve">PAGA WINNERS </t>
  </si>
  <si>
    <t>FATTURARE WINNERS RALLY TEAM S.R.L. P.IVA: 10865310014 SDI:M5UXCR1</t>
  </si>
  <si>
    <t xml:space="preserve">FATTURARE CALINI S.R.L. </t>
  </si>
  <si>
    <t xml:space="preserve">CALINI S.R.L. vedi email del 08-11-2021 </t>
  </si>
  <si>
    <t xml:space="preserve">IVREA </t>
  </si>
  <si>
    <t xml:space="preserve">NO FATTURA </t>
  </si>
  <si>
    <t xml:space="preserve">370095 INT. C/R </t>
  </si>
  <si>
    <t>236095 INT.C/R</t>
  </si>
  <si>
    <t xml:space="preserve">PAGA ALMA </t>
  </si>
  <si>
    <t xml:space="preserve">FATTURARE A.S.D. ALMA RACING </t>
  </si>
  <si>
    <t xml:space="preserve">FATTURARE NOVARA CORSE </t>
  </si>
  <si>
    <t>RIVOLI</t>
  </si>
  <si>
    <t>FATTURARE EFFERRE SSD ARL PIVA: 02585300184 SDI: X</t>
  </si>
  <si>
    <t xml:space="preserve">405957 INT. C/R </t>
  </si>
  <si>
    <t>GIAVENO</t>
  </si>
  <si>
    <t xml:space="preserve">444895 INT. C/R </t>
  </si>
  <si>
    <t xml:space="preserve">PAGA BIELLA MOTOR TEAM </t>
  </si>
  <si>
    <t xml:space="preserve">MILANO </t>
  </si>
  <si>
    <t xml:space="preserve">327621 INT.C/R </t>
  </si>
  <si>
    <t xml:space="preserve">PAGA NOVARA CORSE </t>
  </si>
  <si>
    <t xml:space="preserve">457271 NAZ. C </t>
  </si>
  <si>
    <t xml:space="preserve">463424 C.NAZ </t>
  </si>
  <si>
    <t>FATTURARE ALL SPORT MOTTARONE SSD RL P.IVA: 02661160032 SDI: 6EWHWLT</t>
  </si>
  <si>
    <t xml:space="preserve">297301 NAZ. C </t>
  </si>
  <si>
    <t xml:space="preserve">SAVONA </t>
  </si>
  <si>
    <t xml:space="preserve">347221 INT. C/R </t>
  </si>
  <si>
    <t xml:space="preserve">FATTURARE METECO S.R.L. </t>
  </si>
  <si>
    <t xml:space="preserve">44040 INT.C/R </t>
  </si>
  <si>
    <t xml:space="preserve">FATTURARE ALL'HOTEL </t>
  </si>
  <si>
    <t xml:space="preserve">78389 INT.C/R </t>
  </si>
  <si>
    <t xml:space="preserve">219895 INT. C/R </t>
  </si>
  <si>
    <t>COLOMBO</t>
  </si>
  <si>
    <t>GREGLIA</t>
  </si>
  <si>
    <t>477659 NAZ. C UNDER</t>
  </si>
  <si>
    <t xml:space="preserve">BORGOSESIA </t>
  </si>
  <si>
    <t xml:space="preserve">PRAT </t>
  </si>
  <si>
    <t xml:space="preserve">349002 INT. C/R </t>
  </si>
  <si>
    <t>PEUGEOT 106 RALLY</t>
  </si>
  <si>
    <t>N1</t>
  </si>
  <si>
    <t>PAGATO BONIFICO</t>
  </si>
  <si>
    <t xml:space="preserve">477659 NAZ. C UNDER </t>
  </si>
  <si>
    <t>349002 INT.C/R</t>
  </si>
  <si>
    <t xml:space="preserve">PESSINETTO </t>
  </si>
  <si>
    <t>CERES</t>
  </si>
  <si>
    <t xml:space="preserve">377756 INT. C/R </t>
  </si>
  <si>
    <t>TO</t>
  </si>
  <si>
    <t>392755 INT. C/R</t>
  </si>
  <si>
    <t>E6</t>
  </si>
  <si>
    <t xml:space="preserve">FATTURARE ALMA RACING </t>
  </si>
  <si>
    <t xml:space="preserve">330560 NAZ. C SENIOR </t>
  </si>
  <si>
    <t xml:space="preserve">354400 INT.C/R </t>
  </si>
  <si>
    <t xml:space="preserve">386757 NAZ. C </t>
  </si>
  <si>
    <t xml:space="preserve">434773 INT. C/R </t>
  </si>
  <si>
    <t xml:space="preserve">REGGIO CALABRIA </t>
  </si>
  <si>
    <t xml:space="preserve">PAGA EUROSPEED </t>
  </si>
  <si>
    <t xml:space="preserve">FATTURARE EUROSPEED </t>
  </si>
  <si>
    <t xml:space="preserve">GIMA </t>
  </si>
  <si>
    <t xml:space="preserve">FATTURARE SC MOVISPORT S.R.L. </t>
  </si>
  <si>
    <t>SC MOVISPORT S.R.L. VIALE MONZA, 347 P.IVA 02707910358 M5UXCR1 email: s.c.movisport@legalmail.it</t>
  </si>
  <si>
    <t xml:space="preserve">ALBA </t>
  </si>
  <si>
    <t xml:space="preserve">478929 NAZ. C </t>
  </si>
  <si>
    <t xml:space="preserve">ASTI </t>
  </si>
  <si>
    <t xml:space="preserve">386406 NAZ. C </t>
  </si>
  <si>
    <t xml:space="preserve">FATTURARE A.S.D. ALMA RACNIG </t>
  </si>
  <si>
    <t>A.S.D. ALMA RACNIG Corso Piave, 72 Santo Stefano Belbo CN p.iva 03599650045 SDI W7YVJK9</t>
  </si>
  <si>
    <t xml:space="preserve">423618 NAZ. C </t>
  </si>
  <si>
    <t xml:space="preserve">MORBEGNO </t>
  </si>
  <si>
    <t xml:space="preserve">382508 INT.C/R </t>
  </si>
  <si>
    <t xml:space="preserve">FATTURARE NICO RACING SSD ARL </t>
  </si>
  <si>
    <t>NICO RACING SSD ARL VIA PRIVATA MORONI 5 23100 SONDRIO - P.IVA 00937830149 SDI: M5UXCR1</t>
  </si>
  <si>
    <t xml:space="preserve">COSSATO </t>
  </si>
  <si>
    <t xml:space="preserve">228158 INT. C/R </t>
  </si>
  <si>
    <t xml:space="preserve">GATTINARA </t>
  </si>
  <si>
    <t xml:space="preserve">321302 INT. C/R </t>
  </si>
  <si>
    <t xml:space="preserve">FATTURARE A.S.D. NOVARA RALLY GROUP </t>
  </si>
  <si>
    <t>FATTURARE A.S.D. NOVARA RALLY GROUP - P.IVA 02451860031 SDI: T9K4ZHO</t>
  </si>
  <si>
    <t xml:space="preserve">MANFREDONIA </t>
  </si>
  <si>
    <t xml:space="preserve">80029 INT. C </t>
  </si>
  <si>
    <t xml:space="preserve">ANGERA </t>
  </si>
  <si>
    <t xml:space="preserve">468400 NAZ. C </t>
  </si>
  <si>
    <t xml:space="preserve">S2 </t>
  </si>
  <si>
    <t>N.C. S.R.L.S. Via M.Greppi, 2 -28100 Novara - PIVA: 02519750034 SDI: M5UXCR1 EMAIL: ncsrlnovara@pec.it - ncnovara@gmail.com</t>
  </si>
  <si>
    <t xml:space="preserve">CARMAGNOLA </t>
  </si>
  <si>
    <t xml:space="preserve">203133 INT. C/R </t>
  </si>
  <si>
    <t xml:space="preserve">87913 INT. C/R </t>
  </si>
  <si>
    <t>FATTURARE TURISMOTOR'S SSD ARL P.IVA: 01580680054 SDI: W7YVJK9</t>
  </si>
  <si>
    <t>GANDOLFI</t>
  </si>
  <si>
    <t xml:space="preserve">48221 INT. C/R </t>
  </si>
  <si>
    <t xml:space="preserve">65442 INT.C/R </t>
  </si>
  <si>
    <t xml:space="preserve">CHIAVARI </t>
  </si>
  <si>
    <t>GENOVA</t>
  </si>
  <si>
    <t>FATTURARE NEW RACING FOR GENOVA S.S.D.R.L. P.IVA: 02660940996</t>
  </si>
  <si>
    <t xml:space="preserve">334657 INT.C/R </t>
  </si>
  <si>
    <t>ALBA</t>
  </si>
  <si>
    <t xml:space="preserve">335140 INT.C/R </t>
  </si>
  <si>
    <t>TOPRINO</t>
  </si>
  <si>
    <t xml:space="preserve">87557 INT.C/R </t>
  </si>
  <si>
    <t xml:space="preserve">470156 NAZ. C UNDER </t>
  </si>
  <si>
    <t xml:space="preserve">TRICO WRT S.R.L. </t>
  </si>
  <si>
    <t xml:space="preserve">346516 INT. C/R </t>
  </si>
  <si>
    <t xml:space="preserve">GINO WRC TEAM SRL SSD </t>
  </si>
  <si>
    <t>LUCCA</t>
  </si>
  <si>
    <t>FATTURARE GINO WRC TEAM SRL SSD P.IVA: 03526920040 SDI:</t>
  </si>
  <si>
    <t xml:space="preserve">334603 INT.C/R </t>
  </si>
  <si>
    <t xml:space="preserve">462067 INT.C/R </t>
  </si>
  <si>
    <t xml:space="preserve">TEAM D'AMBRA SAS </t>
  </si>
  <si>
    <t>FATTURARE ENGINE SPORT A.S.D. - P.IVA:02021420472 SDI: M5UXCR1</t>
  </si>
  <si>
    <t xml:space="preserve">PIETRASANTA </t>
  </si>
  <si>
    <t xml:space="preserve">360779 INT. C/R </t>
  </si>
  <si>
    <t xml:space="preserve">MM MOTOR SPORT SRLS </t>
  </si>
  <si>
    <t xml:space="preserve">FATTURARE DIMENSIONE CORSE SSD ARL P.IVA: 02010050470 SDI: M5UXCR1 </t>
  </si>
  <si>
    <t xml:space="preserve">374122 INT. C/R </t>
  </si>
  <si>
    <t xml:space="preserve">296154 INT. C/R </t>
  </si>
  <si>
    <t xml:space="preserve">361053 NAZ.C </t>
  </si>
  <si>
    <t>GROSSETO</t>
  </si>
  <si>
    <t xml:space="preserve">367984 INT. C/R </t>
  </si>
  <si>
    <t xml:space="preserve">FATTURARE WINNERS RALLY TEAM SRL </t>
  </si>
  <si>
    <t>456526 NAZ. C</t>
  </si>
  <si>
    <t xml:space="preserve">356457 INT. C/R </t>
  </si>
  <si>
    <t xml:space="preserve">PALERMO </t>
  </si>
  <si>
    <t xml:space="preserve">391261 INT. C/R </t>
  </si>
  <si>
    <t xml:space="preserve">PATTI </t>
  </si>
  <si>
    <t xml:space="preserve">202515 INT. C/R </t>
  </si>
  <si>
    <t xml:space="preserve">ERREFFE </t>
  </si>
  <si>
    <t>PAGATO BONIFICO SHAKE OMAGGIO</t>
  </si>
  <si>
    <t>FATTUARE RO RACING A.S.D. P.IVA: 02902100847 SDI: 10ZKECO</t>
  </si>
  <si>
    <t xml:space="preserve">897 INT ASS </t>
  </si>
  <si>
    <t xml:space="preserve">001135203002 CH </t>
  </si>
  <si>
    <t xml:space="preserve">MENDRISIO </t>
  </si>
  <si>
    <t xml:space="preserve">3156 INT ASS </t>
  </si>
  <si>
    <t xml:space="preserve">004411163004 CH </t>
  </si>
  <si>
    <t>BALBOSCA S.R.L.</t>
  </si>
  <si>
    <t xml:space="preserve">PAGA RITIRO RADAR </t>
  </si>
  <si>
    <t xml:space="preserve">98782 INT. C/R </t>
  </si>
  <si>
    <t xml:space="preserve">358001 INT. C/R </t>
  </si>
  <si>
    <t xml:space="preserve">389071 NAZ.C </t>
  </si>
  <si>
    <t xml:space="preserve">DOMODOSSOLA </t>
  </si>
  <si>
    <t xml:space="preserve">104744 NAZ. C </t>
  </si>
  <si>
    <t xml:space="preserve">FATTURARE S.S.D. EUROSPEED SRL P.IVA 02116540069 SDI: SU9YNJA </t>
  </si>
  <si>
    <t xml:space="preserve">SALUZZO </t>
  </si>
  <si>
    <t xml:space="preserve">SAVIGLIANO </t>
  </si>
  <si>
    <t xml:space="preserve">PAGA AL RADAR </t>
  </si>
  <si>
    <t xml:space="preserve">NIENTE FATTURA </t>
  </si>
  <si>
    <t xml:space="preserve">487138 NAZ. C </t>
  </si>
  <si>
    <t>BAGNOLOP.TE</t>
  </si>
  <si>
    <t xml:space="preserve">83664 INT. C/R </t>
  </si>
  <si>
    <t>FATTURA VM MOTOR TEAM SSDRL P.IVA: 02335560062 SDI: T9K4ZHO</t>
  </si>
  <si>
    <t xml:space="preserve">FATTURARE CLICLO OTTO ASD PIVA: 09346180012 SDI:0000000 ART. 398 COME PRIVATO CITTADINO </t>
  </si>
  <si>
    <t>76131 INT.C/R</t>
  </si>
  <si>
    <t xml:space="preserve">93740 INT.C/R </t>
  </si>
  <si>
    <t xml:space="preserve">FATTURARE N.C. S.R.L.S. </t>
  </si>
  <si>
    <t>295518 INT. C/R</t>
  </si>
  <si>
    <t>385022 INT. C/R</t>
  </si>
  <si>
    <t>SPECIAL CAR</t>
  </si>
  <si>
    <t xml:space="preserve">PAGATO BONIFICO DUE GI </t>
  </si>
  <si>
    <t xml:space="preserve">388043 INT.C/R </t>
  </si>
  <si>
    <t xml:space="preserve">PAGA BB COMPETITION </t>
  </si>
  <si>
    <t xml:space="preserve">FATTURARE A.S.D. BB COMPETITION P.IVA: 01387020116 SDI: M5UXCR1 </t>
  </si>
  <si>
    <t xml:space="preserve">234608 INT. C/R </t>
  </si>
  <si>
    <t>AT5043353P</t>
  </si>
  <si>
    <t xml:space="preserve">39122 INT C/R </t>
  </si>
  <si>
    <t>CN5321628P</t>
  </si>
  <si>
    <t>METECO CORSE S.R.L. Via Collegno TO - p.iva 07524960015 SDI: USAL8PV</t>
  </si>
  <si>
    <t xml:space="preserve">MONZA </t>
  </si>
  <si>
    <t xml:space="preserve">314260 INT.C/R </t>
  </si>
  <si>
    <t xml:space="preserve">447224 NAZ. C </t>
  </si>
  <si>
    <t xml:space="preserve">FATTURARE A ELCO RACING SERVICE P.IVA 01293550131 SDI: QULXG4S </t>
  </si>
  <si>
    <t xml:space="preserve">SAMEDAN </t>
  </si>
  <si>
    <t xml:space="preserve">392776 NAZ.C </t>
  </si>
  <si>
    <t xml:space="preserve">TIRANO </t>
  </si>
  <si>
    <t xml:space="preserve">454016 NAZ. C </t>
  </si>
  <si>
    <t>FATTURARE EFFERRE SSDARL P.IVA:02705990188 SDI:M5UXCR1</t>
  </si>
  <si>
    <t xml:space="preserve">201686 INT. C/R </t>
  </si>
  <si>
    <t xml:space="preserve">397776 INT. C/R </t>
  </si>
  <si>
    <t>TECHNORACE S.N.C.</t>
  </si>
  <si>
    <t xml:space="preserve">FATTURARE WINNERS RALLY TEAM </t>
  </si>
  <si>
    <t xml:space="preserve">WINNERS RALLY TEAM S.R.L. Via Goffredo Casalis 41 P.IVA 10865310014 e-mail: amministrazione@winnersrallyteam.com </t>
  </si>
  <si>
    <t xml:space="preserve">63029 INT. C/R </t>
  </si>
  <si>
    <t xml:space="preserve">BORGO VAL DI TARO </t>
  </si>
  <si>
    <t xml:space="preserve">399635 INT. C/R </t>
  </si>
  <si>
    <t xml:space="preserve">375046 NAZ.C </t>
  </si>
  <si>
    <t xml:space="preserve">388417 NAZ.C </t>
  </si>
  <si>
    <t xml:space="preserve">439546 NAZ.C </t>
  </si>
  <si>
    <t xml:space="preserve">006882531002 CH </t>
  </si>
  <si>
    <t xml:space="preserve">OMEGNA </t>
  </si>
  <si>
    <t>378063 INT.C/R</t>
  </si>
  <si>
    <t>U1M505440C</t>
  </si>
  <si>
    <t>S3</t>
  </si>
  <si>
    <t>FATTURARE N.C. S.R.L.S</t>
  </si>
  <si>
    <t xml:space="preserve">385158 NAZ. C </t>
  </si>
  <si>
    <t xml:space="preserve">437264 INT. C/R </t>
  </si>
  <si>
    <t xml:space="preserve">408799 NAZ.C </t>
  </si>
  <si>
    <t xml:space="preserve">387083 NAZ.C </t>
  </si>
  <si>
    <t>FATTURARE VM MOTOR TEAM SSDRL P.IVA: 02335560062</t>
  </si>
  <si>
    <t xml:space="preserve">406292 NAZ.C </t>
  </si>
  <si>
    <t xml:space="preserve">386751 NAZ.C </t>
  </si>
  <si>
    <t xml:space="preserve">FATTURARE XRT SCUDERIA A.S.D. P.IVA: 01655900080 ESENTI FATTURA ELETTRONICA </t>
  </si>
  <si>
    <t xml:space="preserve">431783 INT. C/R </t>
  </si>
  <si>
    <t>97192 INT.C/R</t>
  </si>
  <si>
    <t>FATTURARE WINNERS RALLY TEAM SRL PIVA: 10865310014 SDI: M5UXCR1</t>
  </si>
  <si>
    <t xml:space="preserve">74850 INT.C/R </t>
  </si>
  <si>
    <t>370570 INT.C/R</t>
  </si>
  <si>
    <t xml:space="preserve">SONDALO </t>
  </si>
  <si>
    <t xml:space="preserve">PAGA SPORT MANAGEMENT </t>
  </si>
  <si>
    <t>FATTURARE ASD SPORT MANAGEMENT P,IVA: 01454190057 SDI: W7YVJK9</t>
  </si>
  <si>
    <t xml:space="preserve">355371 NAZ. C </t>
  </si>
  <si>
    <t xml:space="preserve">362392 INT. C/R </t>
  </si>
  <si>
    <t>VOGHERA</t>
  </si>
  <si>
    <t xml:space="preserve">450457 NAZ.C </t>
  </si>
  <si>
    <t xml:space="preserve">VOGHERA </t>
  </si>
  <si>
    <t xml:space="preserve">224192 NAZ. C </t>
  </si>
  <si>
    <t xml:space="preserve">PAGATO SOLO ISC. DICE QUALCOSA PER SHAKE </t>
  </si>
  <si>
    <t xml:space="preserve">PAGATO SOLO ISC. DICE QUALCOSA PER SHAKE AL RADAR </t>
  </si>
  <si>
    <t xml:space="preserve">61201 INT. C/R </t>
  </si>
  <si>
    <t xml:space="preserve">CHIAVASSO </t>
  </si>
  <si>
    <t xml:space="preserve">102497 INT. C/R </t>
  </si>
  <si>
    <t xml:space="preserve">366737 INT. C/R </t>
  </si>
  <si>
    <t>371448 NAC. C SENIOR</t>
  </si>
  <si>
    <t xml:space="preserve">FATTURARE S.S.D. EUROSPEED </t>
  </si>
  <si>
    <t xml:space="preserve">CASTELNUOVO G.NA </t>
  </si>
  <si>
    <t xml:space="preserve">222406 INT.C/R </t>
  </si>
  <si>
    <t xml:space="preserve">78573 INT. C/R </t>
  </si>
  <si>
    <t xml:space="preserve">411442 NAZ. D </t>
  </si>
  <si>
    <t>468355 INT.C/R</t>
  </si>
  <si>
    <t>234370 INT.C/R</t>
  </si>
  <si>
    <t>370391 INT.C/R</t>
  </si>
  <si>
    <t>?</t>
  </si>
  <si>
    <t xml:space="preserve">FATTURARE DUE GI SPORT </t>
  </si>
  <si>
    <t xml:space="preserve">485877 NAZ. C </t>
  </si>
  <si>
    <t xml:space="preserve">486368 NAZ. C </t>
  </si>
  <si>
    <t xml:space="preserve">71876 INT. C/R </t>
  </si>
  <si>
    <t xml:space="preserve">74740 INT. C/R </t>
  </si>
  <si>
    <t xml:space="preserve">GIOIOSA IONICA </t>
  </si>
  <si>
    <t xml:space="preserve">DEVE PAGARE </t>
  </si>
  <si>
    <t xml:space="preserve">FATTURA NIENTE </t>
  </si>
  <si>
    <t>465325 NAZ. C</t>
  </si>
  <si>
    <t>3487837124</t>
  </si>
  <si>
    <t xml:space="preserve">459675 NAZ. C </t>
  </si>
  <si>
    <t xml:space="preserve">PAGATO BONIFICO SOLO ISC </t>
  </si>
  <si>
    <t xml:space="preserve">PAGA A MARIO SHAKE </t>
  </si>
  <si>
    <t xml:space="preserve">336949 INT. C/R </t>
  </si>
  <si>
    <t xml:space="preserve">386436 INT. C/R </t>
  </si>
  <si>
    <t xml:space="preserve">OK PAGATO TUTTO MARIO </t>
  </si>
  <si>
    <t xml:space="preserve">384109 NAZ. C </t>
  </si>
  <si>
    <t xml:space="preserve">98803 NAZ. C </t>
  </si>
  <si>
    <t xml:space="preserve">343689 INT.C/R </t>
  </si>
  <si>
    <t xml:space="preserve">434864 INT. C/R </t>
  </si>
  <si>
    <t xml:space="preserve">406438 NAZ. C </t>
  </si>
  <si>
    <t xml:space="preserve">387252 INT. C/R </t>
  </si>
  <si>
    <t xml:space="preserve">97226 INT.C/R </t>
  </si>
  <si>
    <t xml:space="preserve">CATANIA </t>
  </si>
  <si>
    <t xml:space="preserve">296136 NAZ C SENIOR </t>
  </si>
  <si>
    <t xml:space="preserve">S3 </t>
  </si>
  <si>
    <t>ISC</t>
  </si>
  <si>
    <t xml:space="preserve">METECO CORSE SRL </t>
  </si>
  <si>
    <t>METECO CORSE SRL</t>
  </si>
  <si>
    <t xml:space="preserve">LAMANDA </t>
  </si>
  <si>
    <t xml:space="preserve">BONGIORNI </t>
  </si>
  <si>
    <t>PEUGETO 208</t>
  </si>
  <si>
    <t xml:space="preserve">MINI COOPER JCW </t>
  </si>
  <si>
    <t>MARCO</t>
  </si>
  <si>
    <t xml:space="preserve">RANULT CLIO WILLIAMS </t>
  </si>
  <si>
    <t>N3</t>
  </si>
  <si>
    <t>RENAULT CLIO RS</t>
  </si>
  <si>
    <t>EZIO</t>
  </si>
  <si>
    <t xml:space="preserve">PEUGEOT 208 RC </t>
  </si>
  <si>
    <t xml:space="preserve">PAIRE </t>
  </si>
  <si>
    <t>X</t>
  </si>
  <si>
    <t xml:space="preserve">GRAMMATICO </t>
  </si>
  <si>
    <t xml:space="preserve">MAGI </t>
  </si>
  <si>
    <t xml:space="preserve">PORTA </t>
  </si>
  <si>
    <t>PAOLO</t>
  </si>
  <si>
    <t xml:space="preserve">A.S.D ALMA RACING </t>
  </si>
  <si>
    <t xml:space="preserve">CARAMELLINO </t>
  </si>
  <si>
    <t>N.C. S.R.L.S. (NOVARA CORSE)</t>
  </si>
  <si>
    <t xml:space="preserve">BUGNA </t>
  </si>
  <si>
    <t xml:space="preserve">GADALDI </t>
  </si>
  <si>
    <t xml:space="preserve">VERONICA </t>
  </si>
  <si>
    <t xml:space="preserve">PEUGEOT </t>
  </si>
  <si>
    <t>RS 2,0</t>
  </si>
  <si>
    <t xml:space="preserve">DUE GI SPORT </t>
  </si>
  <si>
    <t>ZUCCA</t>
  </si>
  <si>
    <t xml:space="preserve">RENAULT CIO RS </t>
  </si>
  <si>
    <t>RSPLUS1.4</t>
  </si>
  <si>
    <t>R5</t>
  </si>
  <si>
    <t>GIANLUCA</t>
  </si>
  <si>
    <t xml:space="preserve">GATTO </t>
  </si>
  <si>
    <t>R2B</t>
  </si>
  <si>
    <t>COTTELLERO</t>
  </si>
  <si>
    <t xml:space="preserve">BONIFICO FATTO DI € 3300,10 perché BARBERIS PAGATO RACING START NORMALE E NON PLUS </t>
  </si>
  <si>
    <t xml:space="preserve">MOVISPORT SC SRL </t>
  </si>
  <si>
    <t>TOSI</t>
  </si>
  <si>
    <t xml:space="preserve">GINALUCA </t>
  </si>
  <si>
    <t xml:space="preserve">DEL BARBA </t>
  </si>
  <si>
    <t xml:space="preserve">FERRARI </t>
  </si>
  <si>
    <t>UIRGILLI</t>
  </si>
  <si>
    <t xml:space="preserve">RENAULT LCIO RS LINE </t>
  </si>
  <si>
    <t>R1</t>
  </si>
  <si>
    <t xml:space="preserve">NICO RACNIG SSD ARL </t>
  </si>
  <si>
    <t xml:space="preserve">ASD CARS FOR FUN </t>
  </si>
  <si>
    <t xml:space="preserve">A.S.D. NOVARA RALLY GROUP </t>
  </si>
  <si>
    <t xml:space="preserve">EUROSPEED  </t>
  </si>
  <si>
    <t xml:space="preserve">ZAPPIA </t>
  </si>
  <si>
    <t xml:space="preserve">DA PAGARE </t>
  </si>
  <si>
    <t>GIANNI</t>
  </si>
  <si>
    <t>DEFERRE</t>
  </si>
  <si>
    <t xml:space="preserve">SCOPELLITI </t>
  </si>
  <si>
    <t>x</t>
  </si>
  <si>
    <t xml:space="preserve">SKOFA FABIA </t>
  </si>
  <si>
    <t xml:space="preserve">TURISMOTOR'S </t>
  </si>
  <si>
    <t xml:space="preserve">TURSIMOTOR'S SSD </t>
  </si>
  <si>
    <t>DA PAGARE</t>
  </si>
  <si>
    <t xml:space="preserve">BERTINOTTI </t>
  </si>
  <si>
    <t xml:space="preserve">NEW RACING FOR GENOVA </t>
  </si>
  <si>
    <t>PEIRANO</t>
  </si>
  <si>
    <t>ARATA</t>
  </si>
  <si>
    <t>BOTTINI</t>
  </si>
  <si>
    <t xml:space="preserve">FATTURARE N.C. S.R.L. </t>
  </si>
  <si>
    <t xml:space="preserve">FATTURARE A PRESSPOWER S.R.L. </t>
  </si>
  <si>
    <t xml:space="preserve">FATTURARE NEW DRIVER'S TEAM </t>
  </si>
  <si>
    <t>N.GARA</t>
  </si>
  <si>
    <t xml:space="preserve">TEAM ASSISTENZA </t>
  </si>
  <si>
    <t xml:space="preserve">BALBOSCA </t>
  </si>
  <si>
    <t xml:space="preserve">HOTZ + ARALDO </t>
  </si>
  <si>
    <t>16*10</t>
  </si>
  <si>
    <t xml:space="preserve">SPORTEC </t>
  </si>
  <si>
    <t xml:space="preserve">MOLLO </t>
  </si>
  <si>
    <t xml:space="preserve">ROTELLA SCACCO MATTO </t>
  </si>
  <si>
    <t xml:space="preserve">COSTA SALUTE - BERTINOTTI </t>
  </si>
  <si>
    <t xml:space="preserve">DIERRE CORSE </t>
  </si>
  <si>
    <t xml:space="preserve">BO RALLY </t>
  </si>
  <si>
    <t xml:space="preserve">TERRIBILE - FERRERO </t>
  </si>
  <si>
    <t>9*10</t>
  </si>
  <si>
    <t xml:space="preserve">EVOMOTOR SPORT </t>
  </si>
  <si>
    <t>GOBBIN - GIUSTETTO</t>
  </si>
  <si>
    <t xml:space="preserve">TH MOTORSPORT </t>
  </si>
  <si>
    <t xml:space="preserve">VALETTI - CERIALI </t>
  </si>
  <si>
    <t xml:space="preserve">BERTINO </t>
  </si>
  <si>
    <t xml:space="preserve">GLIESE BOCIA </t>
  </si>
  <si>
    <t xml:space="preserve">BREGLIA - CASTAGNA </t>
  </si>
  <si>
    <t xml:space="preserve">CAMION + 2 FURGONI </t>
  </si>
  <si>
    <t xml:space="preserve">GILAUTO </t>
  </si>
  <si>
    <t xml:space="preserve">ROA </t>
  </si>
  <si>
    <t xml:space="preserve">ZUCCA MAURO </t>
  </si>
  <si>
    <t>6*6</t>
  </si>
  <si>
    <t xml:space="preserve">FURGONE Più TENDA </t>
  </si>
  <si>
    <t>7*7</t>
  </si>
  <si>
    <t>GIMA</t>
  </si>
  <si>
    <t>TOSI - FERRARI - FIORENTI</t>
  </si>
  <si>
    <t xml:space="preserve">30*7,5 </t>
  </si>
  <si>
    <t xml:space="preserve">VEDI MAIL DEL 23-11-2021 </t>
  </si>
  <si>
    <t xml:space="preserve">VASSENA CAR </t>
  </si>
  <si>
    <t xml:space="preserve">GINI - </t>
  </si>
  <si>
    <t xml:space="preserve">MRK </t>
  </si>
  <si>
    <t xml:space="preserve">FILIPPINI -BUGNA - RAINOLDI </t>
  </si>
  <si>
    <t xml:space="preserve">V-MAT </t>
  </si>
  <si>
    <t xml:space="preserve">1 FURGONE E TENDA </t>
  </si>
  <si>
    <t xml:space="preserve">MIELE </t>
  </si>
  <si>
    <t xml:space="preserve">CARAMELLINO - LUISON -DIACO </t>
  </si>
  <si>
    <t xml:space="preserve">3 FURGONI </t>
  </si>
  <si>
    <t xml:space="preserve">ERREFFE RODA </t>
  </si>
  <si>
    <t xml:space="preserve">SALA - LOMBARDO </t>
  </si>
  <si>
    <t>TONY CIMBELLA 3358307681</t>
  </si>
  <si>
    <t xml:space="preserve">2 FURGONI </t>
  </si>
  <si>
    <t xml:space="preserve">CAR E CAB RACING </t>
  </si>
  <si>
    <t xml:space="preserve">ELCO RACING </t>
  </si>
  <si>
    <t xml:space="preserve">NAVA </t>
  </si>
  <si>
    <t xml:space="preserve">FURGONE E AUTO </t>
  </si>
  <si>
    <t xml:space="preserve">DA SOLO </t>
  </si>
  <si>
    <t xml:space="preserve">BG TOP COMPETITION </t>
  </si>
  <si>
    <t xml:space="preserve">TOTINO - BIZZINI </t>
  </si>
  <si>
    <t xml:space="preserve">MM MOTOR SPORT </t>
  </si>
  <si>
    <t xml:space="preserve">GIOVANETTI </t>
  </si>
  <si>
    <t>SENTIRE MANUELA 3345459888</t>
  </si>
  <si>
    <t xml:space="preserve">COLLO EZIO </t>
  </si>
  <si>
    <t xml:space="preserve">CIRCA 25 MQ 1 FURGONE </t>
  </si>
  <si>
    <t xml:space="preserve">BIGLIA B&amp;B </t>
  </si>
  <si>
    <t>BERTOTTO -MARGARA</t>
  </si>
  <si>
    <t>9*8</t>
  </si>
  <si>
    <t xml:space="preserve">MINETTI </t>
  </si>
  <si>
    <t>10*8</t>
  </si>
  <si>
    <t xml:space="preserve">1 FURGONE </t>
  </si>
  <si>
    <t xml:space="preserve">GARBARINO </t>
  </si>
  <si>
    <t xml:space="preserve">GARBARINO - COTUGNO </t>
  </si>
  <si>
    <t>7*8 FURGONE N.1</t>
  </si>
  <si>
    <t xml:space="preserve">PA RACING </t>
  </si>
  <si>
    <t xml:space="preserve">CIRIO PIETRO </t>
  </si>
  <si>
    <t xml:space="preserve">VICINO A OSVALDO BIGLIA BEB </t>
  </si>
  <si>
    <t xml:space="preserve">FURGONE  E GAZEBO 6*3 </t>
  </si>
  <si>
    <t xml:space="preserve">BATTAGLIA MAURO A6 </t>
  </si>
  <si>
    <t xml:space="preserve">BATTAGLIA </t>
  </si>
  <si>
    <t>1 FURGONE 10*8</t>
  </si>
  <si>
    <t xml:space="preserve">GIAI VIA FRANCO </t>
  </si>
  <si>
    <t>1 DOBLO' TARGA DG 900 ZZ</t>
  </si>
  <si>
    <t>DREAMONE RACING (miele simone)</t>
  </si>
  <si>
    <t xml:space="preserve">GIORGIONI </t>
  </si>
  <si>
    <t xml:space="preserve">1 FURGONE + 1 AUTO </t>
  </si>
  <si>
    <t xml:space="preserve">POLLINO 1 FURGONE </t>
  </si>
  <si>
    <t xml:space="preserve">NUSSIO </t>
  </si>
  <si>
    <t>NUSSIO 1 FURGONE 10*6</t>
  </si>
  <si>
    <t xml:space="preserve">COCINO IVO - COCINO IVAN 2 FURGONI </t>
  </si>
  <si>
    <t xml:space="preserve">WORD MOTORS </t>
  </si>
  <si>
    <t xml:space="preserve">POLCINO </t>
  </si>
  <si>
    <t>2 FURGONI 10*4</t>
  </si>
  <si>
    <t xml:space="preserve">TRICO </t>
  </si>
  <si>
    <t xml:space="preserve">GIAJ GIANETTO - SANTINI </t>
  </si>
  <si>
    <t xml:space="preserve">ROGERO TUNING </t>
  </si>
  <si>
    <t>12*10</t>
  </si>
  <si>
    <t xml:space="preserve">CANEVARO - VERCELLI </t>
  </si>
  <si>
    <t xml:space="preserve">BIANCHI </t>
  </si>
  <si>
    <t xml:space="preserve">D'AMBRA </t>
  </si>
  <si>
    <t>80 MQ 10*8</t>
  </si>
</sst>
</file>

<file path=xl/styles.xml><?xml version="1.0" encoding="utf-8"?>
<styleSheet xmlns="http://schemas.openxmlformats.org/spreadsheetml/2006/main">
  <numFmts count="5">
    <numFmt numFmtId="176" formatCode="_ * #,##0.00_ ;_ * \-#,##0.00_ ;_ * &quot;-&quot;??_ ;_ @_ "/>
    <numFmt numFmtId="177" formatCode="_ * #,##0_ ;_ * \-#,##0_ ;_ * &quot;-&quot;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8" formatCode="[$€-2]\ #,##0.00;[Red]\-[$€-2]\ #,##0.00"/>
  </numFmts>
  <fonts count="31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name val="Calibri"/>
      <charset val="134"/>
      <scheme val="minor"/>
    </font>
    <font>
      <sz val="11"/>
      <color rgb="FFFFC000"/>
      <name val="Calibri"/>
      <charset val="134"/>
      <scheme val="minor"/>
    </font>
    <font>
      <sz val="11"/>
      <color rgb="FF00B050"/>
      <name val="Calibri"/>
      <charset val="134"/>
      <scheme val="minor"/>
    </font>
    <font>
      <sz val="11"/>
      <color rgb="FF00B0F0"/>
      <name val="Calibri"/>
      <charset val="134"/>
      <scheme val="minor"/>
    </font>
    <font>
      <sz val="11"/>
      <color rgb="FF0070C0"/>
      <name val="Calibri"/>
      <charset val="134"/>
      <scheme val="minor"/>
    </font>
    <font>
      <sz val="11"/>
      <color rgb="FFFF0000"/>
      <name val="Calibri"/>
      <charset val="134"/>
      <scheme val="minor"/>
    </font>
    <font>
      <b/>
      <sz val="11"/>
      <name val="Calibri"/>
      <charset val="134"/>
      <scheme val="minor"/>
    </font>
    <font>
      <b/>
      <sz val="11"/>
      <color rgb="FF00B050"/>
      <name val="Calibri"/>
      <charset val="134"/>
      <scheme val="minor"/>
    </font>
    <font>
      <sz val="11"/>
      <color rgb="FF92D050"/>
      <name val="Calibri"/>
      <charset val="134"/>
      <scheme val="minor"/>
    </font>
    <font>
      <sz val="11"/>
      <color theme="5" tint="-0.24997711111789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7" fillId="2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28" borderId="9" applyNumberFormat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13" borderId="5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8" fillId="11" borderId="5" applyNumberFormat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</cellStyleXfs>
  <cellXfs count="101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2" fillId="0" borderId="0" xfId="0" applyFont="1" applyBorder="1"/>
    <xf numFmtId="0" fontId="2" fillId="0" borderId="0" xfId="0" applyFont="1"/>
    <xf numFmtId="0" fontId="0" fillId="0" borderId="0" xfId="0" applyFill="1" applyBorder="1"/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2" borderId="0" xfId="0" applyFill="1"/>
    <xf numFmtId="0" fontId="3" fillId="0" borderId="0" xfId="0" applyFont="1"/>
    <xf numFmtId="0" fontId="1" fillId="0" borderId="0" xfId="0" applyFont="1" applyFill="1"/>
    <xf numFmtId="0" fontId="0" fillId="0" borderId="0" xfId="0" applyFill="1"/>
    <xf numFmtId="0" fontId="0" fillId="0" borderId="0" xfId="0" applyFill="1" applyAlignment="1">
      <alignment horizontal="left"/>
    </xf>
    <xf numFmtId="0" fontId="4" fillId="0" borderId="0" xfId="0" applyFont="1" applyFill="1"/>
    <xf numFmtId="178" fontId="0" fillId="0" borderId="0" xfId="0" applyNumberFormat="1" applyFill="1"/>
    <xf numFmtId="178" fontId="4" fillId="0" borderId="0" xfId="0" applyNumberFormat="1" applyFont="1" applyFill="1"/>
    <xf numFmtId="0" fontId="5" fillId="0" borderId="0" xfId="0" applyFont="1" applyFill="1" applyAlignment="1">
      <alignment horizontal="left"/>
    </xf>
    <xf numFmtId="178" fontId="5" fillId="0" borderId="0" xfId="0" applyNumberFormat="1" applyFont="1" applyFill="1"/>
    <xf numFmtId="0" fontId="4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Fill="1" applyBorder="1" applyAlignment="1">
      <alignment horizontal="left" wrapText="1"/>
    </xf>
    <xf numFmtId="0" fontId="5" fillId="0" borderId="0" xfId="0" applyFont="1" applyFill="1"/>
    <xf numFmtId="178" fontId="6" fillId="0" borderId="0" xfId="0" applyNumberFormat="1" applyFont="1" applyFill="1"/>
    <xf numFmtId="58" fontId="0" fillId="0" borderId="0" xfId="0" applyNumberFormat="1" applyFill="1"/>
    <xf numFmtId="0" fontId="3" fillId="0" borderId="0" xfId="0" applyFont="1" applyFill="1"/>
    <xf numFmtId="0" fontId="7" fillId="0" borderId="0" xfId="0" applyFont="1" applyFill="1"/>
    <xf numFmtId="58" fontId="3" fillId="0" borderId="0" xfId="0" applyNumberFormat="1" applyFont="1" applyFill="1"/>
    <xf numFmtId="0" fontId="3" fillId="0" borderId="0" xfId="0" applyFont="1" applyFill="1" applyAlignment="1">
      <alignment horizontal="left"/>
    </xf>
    <xf numFmtId="178" fontId="3" fillId="0" borderId="0" xfId="0" applyNumberFormat="1" applyFont="1" applyFill="1"/>
    <xf numFmtId="178" fontId="0" fillId="0" borderId="0" xfId="0" applyNumberFormat="1"/>
    <xf numFmtId="0" fontId="4" fillId="0" borderId="0" xfId="0" applyFont="1" applyAlignment="1">
      <alignment horizontal="left"/>
    </xf>
    <xf numFmtId="178" fontId="4" fillId="0" borderId="0" xfId="0" applyNumberFormat="1" applyFont="1"/>
    <xf numFmtId="0" fontId="2" fillId="0" borderId="0" xfId="0" applyFont="1" applyAlignment="1">
      <alignment horizontal="left"/>
    </xf>
    <xf numFmtId="178" fontId="3" fillId="0" borderId="0" xfId="0" applyNumberFormat="1" applyFont="1"/>
    <xf numFmtId="0" fontId="8" fillId="0" borderId="0" xfId="0" applyFont="1" applyFill="1" applyBorder="1"/>
    <xf numFmtId="0" fontId="7" fillId="0" borderId="0" xfId="0" applyFont="1" applyFill="1" applyBorder="1"/>
    <xf numFmtId="0" fontId="2" fillId="0" borderId="0" xfId="0" applyFont="1" applyFill="1" applyBorder="1"/>
    <xf numFmtId="0" fontId="8" fillId="0" borderId="0" xfId="0" applyFont="1" applyFill="1" applyBorder="1" applyAlignment="1"/>
    <xf numFmtId="0" fontId="8" fillId="0" borderId="0" xfId="0" applyFont="1" applyAlignment="1"/>
    <xf numFmtId="0" fontId="2" fillId="0" borderId="0" xfId="0" applyFont="1" applyAlignment="1"/>
    <xf numFmtId="0" fontId="2" fillId="0" borderId="0" xfId="0" applyFont="1" applyFill="1" applyBorder="1" applyAlignment="1">
      <alignment horizontal="left"/>
    </xf>
    <xf numFmtId="0" fontId="7" fillId="0" borderId="0" xfId="0" applyFont="1" applyAlignment="1"/>
    <xf numFmtId="0" fontId="8" fillId="0" borderId="0" xfId="0" applyFont="1" applyFill="1" applyBorder="1" applyAlignment="1">
      <alignment horizontal="left"/>
    </xf>
    <xf numFmtId="178" fontId="2" fillId="0" borderId="0" xfId="0" applyNumberFormat="1" applyFont="1"/>
    <xf numFmtId="178" fontId="7" fillId="0" borderId="0" xfId="0" applyNumberFormat="1" applyFont="1" applyFill="1" applyBorder="1"/>
    <xf numFmtId="178" fontId="2" fillId="0" borderId="0" xfId="0" applyNumberFormat="1" applyFont="1" applyFill="1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8" fillId="0" borderId="0" xfId="0" applyFont="1"/>
    <xf numFmtId="58" fontId="2" fillId="0" borderId="0" xfId="0" applyNumberFormat="1" applyFont="1"/>
    <xf numFmtId="178" fontId="8" fillId="0" borderId="0" xfId="0" applyNumberFormat="1" applyFont="1"/>
    <xf numFmtId="58" fontId="0" fillId="0" borderId="0" xfId="0" applyNumberFormat="1"/>
    <xf numFmtId="178" fontId="7" fillId="0" borderId="0" xfId="0" applyNumberFormat="1" applyFont="1"/>
    <xf numFmtId="0" fontId="2" fillId="0" borderId="0" xfId="0" applyFont="1" applyFill="1" applyBorder="1" applyAlignment="1">
      <alignment horizontal="left" wrapText="1"/>
    </xf>
    <xf numFmtId="0" fontId="9" fillId="0" borderId="0" xfId="0" applyFont="1"/>
    <xf numFmtId="0" fontId="1" fillId="0" borderId="0" xfId="0" applyFont="1" applyAlignment="1">
      <alignment horizontal="left"/>
    </xf>
    <xf numFmtId="58" fontId="2" fillId="0" borderId="0" xfId="0" applyNumberFormat="1" applyFont="1" applyAlignment="1"/>
    <xf numFmtId="1" fontId="0" fillId="0" borderId="0" xfId="0" applyNumberFormat="1" applyAlignment="1">
      <alignment horizontal="left"/>
    </xf>
    <xf numFmtId="1" fontId="0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178" fontId="2" fillId="0" borderId="0" xfId="0" applyNumberFormat="1" applyFont="1" applyAlignment="1"/>
    <xf numFmtId="0" fontId="10" fillId="0" borderId="0" xfId="0" applyFont="1"/>
    <xf numFmtId="0" fontId="11" fillId="0" borderId="0" xfId="0" applyFont="1" applyAlignment="1">
      <alignment horizontal="left"/>
    </xf>
    <xf numFmtId="178" fontId="6" fillId="0" borderId="0" xfId="0" applyNumberFormat="1" applyFont="1"/>
    <xf numFmtId="49" fontId="2" fillId="0" borderId="0" xfId="0" applyNumberFormat="1" applyFont="1" applyAlignment="1">
      <alignment horizontal="left"/>
    </xf>
    <xf numFmtId="0" fontId="11" fillId="0" borderId="0" xfId="0" applyFont="1" applyFill="1"/>
    <xf numFmtId="0" fontId="2" fillId="0" borderId="0" xfId="0" applyFont="1" applyFill="1"/>
    <xf numFmtId="0" fontId="7" fillId="0" borderId="0" xfId="0" applyFont="1" applyAlignment="1">
      <alignment horizontal="left"/>
    </xf>
    <xf numFmtId="0" fontId="0" fillId="0" borderId="0" xfId="0" applyFill="1"/>
    <xf numFmtId="58" fontId="0" fillId="0" borderId="0" xfId="0" applyNumberFormat="1" applyFill="1"/>
    <xf numFmtId="0" fontId="0" fillId="0" borderId="0" xfId="0" applyFill="1" applyAlignment="1">
      <alignment horizontal="left"/>
    </xf>
    <xf numFmtId="0" fontId="0" fillId="0" borderId="0" xfId="0" applyFill="1"/>
    <xf numFmtId="58" fontId="0" fillId="0" borderId="0" xfId="0" applyNumberFormat="1" applyFill="1"/>
    <xf numFmtId="0" fontId="0" fillId="0" borderId="0" xfId="0" applyFill="1" applyAlignment="1">
      <alignment horizontal="left"/>
    </xf>
    <xf numFmtId="0" fontId="2" fillId="0" borderId="0" xfId="0" applyFont="1" applyFill="1"/>
    <xf numFmtId="58" fontId="2" fillId="0" borderId="0" xfId="0" applyNumberFormat="1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/>
    <xf numFmtId="58" fontId="2" fillId="0" borderId="0" xfId="0" applyNumberFormat="1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58" fontId="2" fillId="0" borderId="0" xfId="0" applyNumberFormat="1" applyFont="1" applyFill="1"/>
    <xf numFmtId="49" fontId="2" fillId="0" borderId="0" xfId="0" applyNumberFormat="1" applyFont="1" applyFill="1" applyAlignment="1">
      <alignment horizontal="left"/>
    </xf>
    <xf numFmtId="1" fontId="0" fillId="0" borderId="0" xfId="0" applyNumberFormat="1" applyFont="1" applyFill="1" applyAlignment="1">
      <alignment horizontal="left"/>
    </xf>
    <xf numFmtId="1" fontId="0" fillId="0" borderId="0" xfId="0" applyNumberFormat="1" applyFont="1" applyFill="1" applyAlignment="1">
      <alignment horizontal="left"/>
    </xf>
    <xf numFmtId="1" fontId="2" fillId="0" borderId="0" xfId="0" applyNumberFormat="1" applyFont="1" applyFill="1" applyAlignment="1">
      <alignment horizontal="left"/>
    </xf>
    <xf numFmtId="1" fontId="0" fillId="0" borderId="0" xfId="0" applyNumberFormat="1" applyFill="1" applyAlignment="1">
      <alignment horizontal="left"/>
    </xf>
    <xf numFmtId="1" fontId="0" fillId="0" borderId="0" xfId="0" applyNumberFormat="1" applyFill="1" applyAlignment="1">
      <alignment horizontal="left"/>
    </xf>
    <xf numFmtId="0" fontId="11" fillId="0" borderId="0" xfId="0" applyFont="1" applyFill="1" applyAlignment="1">
      <alignment horizontal="left"/>
    </xf>
    <xf numFmtId="0" fontId="10" fillId="0" borderId="0" xfId="0" applyFont="1" applyFill="1"/>
    <xf numFmtId="0" fontId="11" fillId="0" borderId="0" xfId="0" applyFont="1" applyFill="1"/>
    <xf numFmtId="0" fontId="10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117"/>
  <sheetViews>
    <sheetView tabSelected="1" topLeftCell="U1" workbookViewId="0">
      <selection activeCell="Z80" sqref="Z80"/>
    </sheetView>
  </sheetViews>
  <sheetFormatPr defaultColWidth="9" defaultRowHeight="15"/>
  <cols>
    <col min="1" max="1" width="9.14285714285714" style="5" hidden="1" customWidth="1"/>
    <col min="2" max="2" width="0.285714285714286" customWidth="1"/>
    <col min="3" max="3" width="13.2857142857143" hidden="1" customWidth="1"/>
    <col min="4" max="4" width="10.7142857142857" hidden="1" customWidth="1"/>
    <col min="5" max="5" width="10.8571428571429" hidden="1" customWidth="1"/>
    <col min="6" max="6" width="24.1428571428571" hidden="1" customWidth="1"/>
    <col min="7" max="7" width="12" hidden="1" customWidth="1"/>
    <col min="8" max="8" width="14.7142857142857" style="8" hidden="1" customWidth="1"/>
    <col min="9" max="9" width="16.4285714285714" hidden="1" customWidth="1"/>
    <col min="10" max="10" width="16.4285714285714" customWidth="1"/>
    <col min="11" max="11" width="13.2857142857143" customWidth="1"/>
    <col min="12" max="12" width="10.7142857142857" hidden="1" customWidth="1"/>
    <col min="13" max="13" width="10.8571428571429" hidden="1" customWidth="1"/>
    <col min="14" max="14" width="24.1428571428571" customWidth="1"/>
    <col min="15" max="15" width="12" style="8" hidden="1" customWidth="1"/>
    <col min="16" max="16" width="14.7142857142857" style="8" hidden="1" customWidth="1"/>
    <col min="17" max="17" width="16.4285714285714" hidden="1" customWidth="1"/>
    <col min="18" max="18" width="22.7142857142857" customWidth="1"/>
    <col min="19" max="19" width="19.5714285714286" customWidth="1"/>
    <col min="20" max="20" width="10.7142857142857" hidden="1" customWidth="1"/>
    <col min="21" max="21" width="0.142857142857143" customWidth="1"/>
    <col min="22" max="22" width="28.7142857142857" customWidth="1"/>
    <col min="23" max="23" width="12" style="8" hidden="1" customWidth="1"/>
    <col min="24" max="24" width="19.7142857142857" style="8" hidden="1" customWidth="1"/>
    <col min="25" max="25" width="16.4285714285714" hidden="1" customWidth="1"/>
    <col min="26" max="26" width="26.5714285714286" customWidth="1"/>
    <col min="27" max="27" width="0.428571428571429" style="8" customWidth="1"/>
    <col min="28" max="28" width="18.8571428571429" style="8" hidden="1" customWidth="1"/>
    <col min="29" max="29" width="7" style="8" hidden="1" customWidth="1"/>
    <col min="30" max="30" width="18.8571428571429" style="8" hidden="1" customWidth="1"/>
    <col min="31" max="31" width="7" style="8" hidden="1" customWidth="1"/>
    <col min="32" max="32" width="23.4285714285714" customWidth="1"/>
    <col min="33" max="33" width="11.5714285714286" customWidth="1"/>
    <col min="35" max="35" width="26.8571428571429" customWidth="1"/>
    <col min="36" max="36" width="10.5714285714286" customWidth="1"/>
    <col min="37" max="38" width="9.14285714285714" customWidth="1"/>
    <col min="39" max="39" width="10.2857142857143" customWidth="1"/>
    <col min="40" max="40" width="37" customWidth="1"/>
    <col min="41" max="41" width="9.14285714285714" customWidth="1"/>
  </cols>
  <sheetData>
    <row r="1" s="3" customFormat="1" spans="1:33">
      <c r="A1" s="53" t="s">
        <v>0</v>
      </c>
      <c r="B1" s="59"/>
      <c r="H1" s="60"/>
      <c r="J1" s="59" t="s">
        <v>1</v>
      </c>
      <c r="K1" s="3" t="s">
        <v>2</v>
      </c>
      <c r="N1" s="3" t="s">
        <v>3</v>
      </c>
      <c r="O1" s="60"/>
      <c r="P1" s="60"/>
      <c r="R1" s="59" t="s">
        <v>1</v>
      </c>
      <c r="S1" s="3" t="s">
        <v>2</v>
      </c>
      <c r="V1" s="3" t="s">
        <v>3</v>
      </c>
      <c r="W1" s="60"/>
      <c r="X1" s="60"/>
      <c r="Z1" s="3" t="s">
        <v>4</v>
      </c>
      <c r="AA1" s="60"/>
      <c r="AC1" s="60"/>
      <c r="AD1" s="60"/>
      <c r="AE1" s="60"/>
      <c r="AF1" s="3" t="s">
        <v>5</v>
      </c>
      <c r="AG1" s="3" t="s">
        <v>6</v>
      </c>
    </row>
    <row r="2" spans="1:36">
      <c r="A2" s="5">
        <v>1</v>
      </c>
      <c r="D2" s="56"/>
      <c r="J2" t="s">
        <v>7</v>
      </c>
      <c r="K2" t="s">
        <v>8</v>
      </c>
      <c r="L2" s="56"/>
      <c r="N2" t="s">
        <v>9</v>
      </c>
      <c r="R2" t="s">
        <v>10</v>
      </c>
      <c r="S2" t="s">
        <v>11</v>
      </c>
      <c r="T2" s="56"/>
      <c r="V2" t="s">
        <v>12</v>
      </c>
      <c r="Z2" t="s">
        <v>13</v>
      </c>
      <c r="AF2" t="s">
        <v>14</v>
      </c>
      <c r="AG2" t="s">
        <v>15</v>
      </c>
      <c r="AI2" s="67"/>
      <c r="AJ2" s="34"/>
    </row>
    <row r="3" spans="1:37">
      <c r="A3" s="5">
        <v>2</v>
      </c>
      <c r="D3" s="56"/>
      <c r="J3" t="s">
        <v>16</v>
      </c>
      <c r="K3" t="s">
        <v>17</v>
      </c>
      <c r="L3" s="56"/>
      <c r="R3" t="s">
        <v>18</v>
      </c>
      <c r="S3" t="s">
        <v>8</v>
      </c>
      <c r="T3" s="56"/>
      <c r="Z3" t="s">
        <v>19</v>
      </c>
      <c r="AF3" t="s">
        <v>14</v>
      </c>
      <c r="AG3" t="s">
        <v>20</v>
      </c>
      <c r="AJ3" s="34"/>
      <c r="AK3" s="34"/>
    </row>
    <row r="4" spans="1:38">
      <c r="A4" s="5">
        <v>3</v>
      </c>
      <c r="D4" s="56"/>
      <c r="J4" s="74" t="s">
        <v>21</v>
      </c>
      <c r="K4" s="74" t="s">
        <v>22</v>
      </c>
      <c r="L4" s="75"/>
      <c r="M4" s="74"/>
      <c r="N4" s="74" t="s">
        <v>23</v>
      </c>
      <c r="O4" s="76"/>
      <c r="P4" s="76"/>
      <c r="Q4" s="74"/>
      <c r="R4" s="74" t="s">
        <v>24</v>
      </c>
      <c r="S4" s="74" t="s">
        <v>25</v>
      </c>
      <c r="T4" s="75"/>
      <c r="U4" s="74"/>
      <c r="V4" s="74" t="s">
        <v>26</v>
      </c>
      <c r="W4" s="76"/>
      <c r="X4" s="76"/>
      <c r="Y4" s="74"/>
      <c r="Z4" s="74" t="s">
        <v>27</v>
      </c>
      <c r="AA4" s="76"/>
      <c r="AB4" s="76"/>
      <c r="AC4" s="76"/>
      <c r="AD4" s="76"/>
      <c r="AE4" s="76"/>
      <c r="AF4" s="76" t="s">
        <v>28</v>
      </c>
      <c r="AG4" s="76" t="s">
        <v>29</v>
      </c>
      <c r="AH4" s="79"/>
      <c r="AI4" s="95"/>
      <c r="AJ4" s="34"/>
      <c r="AK4" s="34"/>
      <c r="AL4" s="34"/>
    </row>
    <row r="5" spans="1:39">
      <c r="A5" s="5">
        <v>4</v>
      </c>
      <c r="D5" s="56"/>
      <c r="J5" s="77" t="s">
        <v>30</v>
      </c>
      <c r="K5" s="77" t="s">
        <v>31</v>
      </c>
      <c r="L5" s="78"/>
      <c r="M5" s="77"/>
      <c r="N5" s="77" t="s">
        <v>32</v>
      </c>
      <c r="O5" s="79"/>
      <c r="P5" s="79"/>
      <c r="Q5" s="77"/>
      <c r="R5" s="77" t="s">
        <v>33</v>
      </c>
      <c r="S5" s="77" t="s">
        <v>34</v>
      </c>
      <c r="T5" s="78"/>
      <c r="U5" s="77"/>
      <c r="V5" s="77" t="s">
        <v>35</v>
      </c>
      <c r="W5" s="79"/>
      <c r="X5" s="79"/>
      <c r="Y5" s="77"/>
      <c r="Z5" s="77" t="s">
        <v>36</v>
      </c>
      <c r="AA5" s="79"/>
      <c r="AB5" s="79"/>
      <c r="AC5" s="79"/>
      <c r="AD5" s="79"/>
      <c r="AE5" s="79"/>
      <c r="AF5" s="77" t="s">
        <v>37</v>
      </c>
      <c r="AG5" s="77" t="s">
        <v>38</v>
      </c>
      <c r="AH5" s="77"/>
      <c r="AI5" s="96"/>
      <c r="AJ5" s="34"/>
      <c r="AK5" s="34"/>
      <c r="AM5" s="3"/>
    </row>
    <row r="6" spans="1:37">
      <c r="A6" s="5">
        <v>5</v>
      </c>
      <c r="D6" s="56"/>
      <c r="J6" s="77" t="s">
        <v>39</v>
      </c>
      <c r="K6" s="77" t="s">
        <v>40</v>
      </c>
      <c r="L6" s="78"/>
      <c r="M6" s="77"/>
      <c r="N6" s="77"/>
      <c r="O6" s="79"/>
      <c r="P6" s="79"/>
      <c r="Q6" s="77"/>
      <c r="R6" s="77" t="s">
        <v>41</v>
      </c>
      <c r="S6" s="77" t="s">
        <v>42</v>
      </c>
      <c r="T6" s="78"/>
      <c r="U6" s="77"/>
      <c r="V6" s="77"/>
      <c r="W6" s="79"/>
      <c r="X6" s="79"/>
      <c r="Y6" s="77"/>
      <c r="Z6" s="77" t="s">
        <v>36</v>
      </c>
      <c r="AA6" s="79"/>
      <c r="AB6" s="79"/>
      <c r="AC6" s="79"/>
      <c r="AD6" s="79"/>
      <c r="AE6" s="79"/>
      <c r="AF6" s="77" t="s">
        <v>43</v>
      </c>
      <c r="AG6" s="77" t="s">
        <v>44</v>
      </c>
      <c r="AH6" s="77"/>
      <c r="AI6" s="96"/>
      <c r="AJ6" s="34"/>
      <c r="AK6" s="34"/>
    </row>
    <row r="7" spans="1:37">
      <c r="A7" s="5">
        <v>6</v>
      </c>
      <c r="D7" s="56"/>
      <c r="J7" s="77" t="s">
        <v>45</v>
      </c>
      <c r="K7" s="77" t="s">
        <v>46</v>
      </c>
      <c r="L7" s="78"/>
      <c r="M7" s="77"/>
      <c r="N7" s="77" t="s">
        <v>47</v>
      </c>
      <c r="O7" s="79"/>
      <c r="P7" s="79"/>
      <c r="Q7" s="77"/>
      <c r="R7" s="77" t="s">
        <v>48</v>
      </c>
      <c r="S7" s="77" t="s">
        <v>49</v>
      </c>
      <c r="T7" s="78"/>
      <c r="U7" s="77"/>
      <c r="V7" s="77" t="s">
        <v>50</v>
      </c>
      <c r="W7" s="79"/>
      <c r="X7" s="79"/>
      <c r="Y7" s="77"/>
      <c r="Z7" s="77" t="s">
        <v>36</v>
      </c>
      <c r="AA7" s="79"/>
      <c r="AB7" s="79"/>
      <c r="AC7" s="79"/>
      <c r="AD7" s="79"/>
      <c r="AE7" s="79"/>
      <c r="AF7" s="77" t="s">
        <v>51</v>
      </c>
      <c r="AG7" s="77" t="s">
        <v>52</v>
      </c>
      <c r="AH7" s="77"/>
      <c r="AI7" s="96"/>
      <c r="AJ7" s="34"/>
      <c r="AK7" s="34"/>
    </row>
    <row r="8" spans="1:39">
      <c r="A8" s="5">
        <v>7</v>
      </c>
      <c r="D8" s="56"/>
      <c r="J8" s="74" t="s">
        <v>53</v>
      </c>
      <c r="K8" s="77" t="s">
        <v>54</v>
      </c>
      <c r="L8" s="78"/>
      <c r="M8" s="77"/>
      <c r="N8" s="77"/>
      <c r="O8" s="79"/>
      <c r="P8" s="79"/>
      <c r="Q8" s="77"/>
      <c r="R8" s="77" t="s">
        <v>55</v>
      </c>
      <c r="S8" s="77" t="s">
        <v>56</v>
      </c>
      <c r="T8" s="78"/>
      <c r="U8" s="77"/>
      <c r="V8" s="77" t="s">
        <v>57</v>
      </c>
      <c r="W8" s="79"/>
      <c r="X8" s="79"/>
      <c r="Y8" s="77"/>
      <c r="Z8" s="77" t="s">
        <v>36</v>
      </c>
      <c r="AA8" s="79"/>
      <c r="AB8" s="79"/>
      <c r="AC8" s="79"/>
      <c r="AD8" s="79"/>
      <c r="AE8" s="79"/>
      <c r="AF8" s="77" t="s">
        <v>58</v>
      </c>
      <c r="AG8" s="77" t="s">
        <v>52</v>
      </c>
      <c r="AH8" s="77"/>
      <c r="AI8" s="96"/>
      <c r="AJ8" s="34"/>
      <c r="AK8" s="34"/>
      <c r="AM8" s="3"/>
    </row>
    <row r="9" spans="1:37">
      <c r="A9" s="5">
        <v>8</v>
      </c>
      <c r="D9" s="56"/>
      <c r="J9" s="74" t="s">
        <v>59</v>
      </c>
      <c r="K9" s="77" t="s">
        <v>8</v>
      </c>
      <c r="L9" s="78"/>
      <c r="M9" s="77"/>
      <c r="N9" s="77" t="s">
        <v>60</v>
      </c>
      <c r="O9" s="79"/>
      <c r="P9" s="79"/>
      <c r="Q9" s="77"/>
      <c r="R9" s="77" t="s">
        <v>61</v>
      </c>
      <c r="S9" s="77" t="s">
        <v>56</v>
      </c>
      <c r="T9" s="78"/>
      <c r="U9" s="77"/>
      <c r="V9" s="77" t="s">
        <v>60</v>
      </c>
      <c r="W9" s="79"/>
      <c r="X9" s="79"/>
      <c r="Y9" s="77"/>
      <c r="Z9" s="77" t="s">
        <v>36</v>
      </c>
      <c r="AA9" s="79"/>
      <c r="AB9" s="79"/>
      <c r="AC9" s="79"/>
      <c r="AD9" s="79"/>
      <c r="AE9" s="79"/>
      <c r="AF9" s="77" t="s">
        <v>58</v>
      </c>
      <c r="AG9" s="77" t="s">
        <v>52</v>
      </c>
      <c r="AH9" s="77"/>
      <c r="AI9" s="96"/>
      <c r="AJ9" s="34"/>
      <c r="AK9" s="34"/>
    </row>
    <row r="10" spans="1:37">
      <c r="A10" s="5">
        <v>9</v>
      </c>
      <c r="D10" s="56"/>
      <c r="J10" s="77" t="s">
        <v>62</v>
      </c>
      <c r="K10" s="77" t="s">
        <v>31</v>
      </c>
      <c r="L10" s="78"/>
      <c r="M10" s="77"/>
      <c r="N10" s="77" t="s">
        <v>63</v>
      </c>
      <c r="O10" s="79"/>
      <c r="P10" s="79"/>
      <c r="Q10" s="77"/>
      <c r="R10" s="77" t="s">
        <v>64</v>
      </c>
      <c r="S10" s="77" t="s">
        <v>65</v>
      </c>
      <c r="T10" s="78"/>
      <c r="U10" s="77"/>
      <c r="V10" s="77" t="s">
        <v>66</v>
      </c>
      <c r="W10" s="79"/>
      <c r="X10" s="79"/>
      <c r="Y10" s="77"/>
      <c r="Z10" s="77" t="s">
        <v>36</v>
      </c>
      <c r="AA10" s="79"/>
      <c r="AB10" s="79"/>
      <c r="AC10" s="79"/>
      <c r="AD10" s="79"/>
      <c r="AE10" s="79"/>
      <c r="AF10" s="77" t="s">
        <v>67</v>
      </c>
      <c r="AG10" s="77" t="s">
        <v>68</v>
      </c>
      <c r="AH10" s="77"/>
      <c r="AI10" s="96"/>
      <c r="AJ10" s="34"/>
      <c r="AK10" s="34"/>
    </row>
    <row r="11" spans="1:37">
      <c r="A11" s="5">
        <v>10</v>
      </c>
      <c r="D11" s="56"/>
      <c r="J11" s="74" t="s">
        <v>69</v>
      </c>
      <c r="K11" s="74" t="s">
        <v>70</v>
      </c>
      <c r="L11" s="75"/>
      <c r="M11" s="74"/>
      <c r="N11" s="74" t="s">
        <v>71</v>
      </c>
      <c r="O11" s="76"/>
      <c r="P11" s="76"/>
      <c r="Q11" s="74"/>
      <c r="R11" s="74" t="s">
        <v>72</v>
      </c>
      <c r="S11" s="74" t="s">
        <v>73</v>
      </c>
      <c r="T11" s="75"/>
      <c r="U11" s="74"/>
      <c r="V11" s="74" t="s">
        <v>74</v>
      </c>
      <c r="W11" s="76"/>
      <c r="X11" s="76"/>
      <c r="Y11" s="74"/>
      <c r="Z11" s="74" t="s">
        <v>75</v>
      </c>
      <c r="AA11" s="76"/>
      <c r="AB11" s="76"/>
      <c r="AC11" s="76"/>
      <c r="AD11" s="76"/>
      <c r="AE11" s="76"/>
      <c r="AF11" s="74" t="s">
        <v>76</v>
      </c>
      <c r="AG11" s="74" t="s">
        <v>29</v>
      </c>
      <c r="AH11" s="77"/>
      <c r="AI11" s="96"/>
      <c r="AJ11" s="34"/>
      <c r="AK11" s="69"/>
    </row>
    <row r="12" spans="1:37">
      <c r="A12" s="5">
        <v>11</v>
      </c>
      <c r="D12" s="56"/>
      <c r="J12" s="77" t="s">
        <v>77</v>
      </c>
      <c r="K12" s="77" t="s">
        <v>78</v>
      </c>
      <c r="L12" s="78"/>
      <c r="M12" s="77"/>
      <c r="N12" s="77" t="s">
        <v>79</v>
      </c>
      <c r="O12" s="79"/>
      <c r="P12" s="79"/>
      <c r="Q12" s="77"/>
      <c r="R12" s="77" t="s">
        <v>80</v>
      </c>
      <c r="S12" s="77" t="s">
        <v>81</v>
      </c>
      <c r="T12" s="78"/>
      <c r="U12" s="77"/>
      <c r="V12" s="77" t="s">
        <v>82</v>
      </c>
      <c r="W12" s="79"/>
      <c r="X12" s="79"/>
      <c r="Y12" s="77"/>
      <c r="Z12" s="77" t="s">
        <v>83</v>
      </c>
      <c r="AA12" s="79"/>
      <c r="AB12" s="79"/>
      <c r="AC12" s="79"/>
      <c r="AD12" s="79"/>
      <c r="AE12" s="79"/>
      <c r="AF12" s="77" t="s">
        <v>58</v>
      </c>
      <c r="AG12" s="77" t="s">
        <v>52</v>
      </c>
      <c r="AH12" s="77"/>
      <c r="AI12" s="96"/>
      <c r="AJ12" s="34"/>
      <c r="AK12" s="34"/>
    </row>
    <row r="13" s="5" customFormat="1" spans="1:41">
      <c r="A13" s="5">
        <v>12</v>
      </c>
      <c r="D13" s="54"/>
      <c r="H13" s="37"/>
      <c r="J13" s="80" t="s">
        <v>84</v>
      </c>
      <c r="K13" s="80" t="s">
        <v>85</v>
      </c>
      <c r="L13" s="81"/>
      <c r="M13" s="80"/>
      <c r="N13" s="80" t="s">
        <v>86</v>
      </c>
      <c r="O13" s="82"/>
      <c r="P13" s="82"/>
      <c r="Q13" s="80"/>
      <c r="R13" s="80" t="s">
        <v>84</v>
      </c>
      <c r="S13" s="80" t="s">
        <v>87</v>
      </c>
      <c r="T13" s="81"/>
      <c r="U13" s="80"/>
      <c r="V13" s="80" t="s">
        <v>88</v>
      </c>
      <c r="W13" s="82"/>
      <c r="X13" s="82"/>
      <c r="Y13" s="80"/>
      <c r="Z13" s="80" t="s">
        <v>13</v>
      </c>
      <c r="AA13" s="82"/>
      <c r="AB13" s="82"/>
      <c r="AC13" s="82"/>
      <c r="AD13" s="82"/>
      <c r="AE13" s="82"/>
      <c r="AF13" s="80" t="s">
        <v>58</v>
      </c>
      <c r="AG13" s="80" t="s">
        <v>52</v>
      </c>
      <c r="AH13" s="80"/>
      <c r="AI13" s="96"/>
      <c r="AJ13" s="48"/>
      <c r="AK13" s="48"/>
      <c r="AO13"/>
    </row>
    <row r="14" s="5" customFormat="1" spans="1:38">
      <c r="A14" s="5">
        <v>13</v>
      </c>
      <c r="D14" s="54"/>
      <c r="H14" s="37"/>
      <c r="J14" s="83" t="s">
        <v>89</v>
      </c>
      <c r="K14" s="80" t="s">
        <v>90</v>
      </c>
      <c r="L14" s="81"/>
      <c r="M14" s="80"/>
      <c r="N14" s="80" t="s">
        <v>91</v>
      </c>
      <c r="O14" s="82"/>
      <c r="P14" s="82"/>
      <c r="Q14" s="80"/>
      <c r="R14" s="80" t="s">
        <v>92</v>
      </c>
      <c r="S14" s="80" t="s">
        <v>93</v>
      </c>
      <c r="T14" s="81"/>
      <c r="U14" s="80"/>
      <c r="V14" s="80" t="s">
        <v>94</v>
      </c>
      <c r="W14" s="89"/>
      <c r="X14" s="82"/>
      <c r="Y14" s="80"/>
      <c r="Z14" s="80" t="s">
        <v>95</v>
      </c>
      <c r="AA14" s="82"/>
      <c r="AB14" s="82"/>
      <c r="AC14" s="82"/>
      <c r="AD14" s="82"/>
      <c r="AE14" s="82"/>
      <c r="AF14" s="80" t="s">
        <v>96</v>
      </c>
      <c r="AG14" s="80" t="s">
        <v>15</v>
      </c>
      <c r="AH14" s="80"/>
      <c r="AI14" s="97"/>
      <c r="AJ14" s="48"/>
      <c r="AK14" s="48"/>
      <c r="AL14" s="72"/>
    </row>
    <row r="15" s="5" customFormat="1" spans="1:38">
      <c r="A15" s="5">
        <v>14</v>
      </c>
      <c r="D15" s="54"/>
      <c r="H15" s="37"/>
      <c r="J15" s="80" t="s">
        <v>97</v>
      </c>
      <c r="K15" s="80" t="s">
        <v>98</v>
      </c>
      <c r="L15" s="81"/>
      <c r="M15" s="80"/>
      <c r="N15" s="80" t="s">
        <v>99</v>
      </c>
      <c r="O15" s="82"/>
      <c r="P15" s="82"/>
      <c r="Q15" s="80"/>
      <c r="R15" s="80" t="s">
        <v>97</v>
      </c>
      <c r="S15" s="80" t="s">
        <v>100</v>
      </c>
      <c r="T15" s="81"/>
      <c r="U15" s="80"/>
      <c r="V15" s="80" t="s">
        <v>101</v>
      </c>
      <c r="W15" s="82"/>
      <c r="X15" s="82"/>
      <c r="Y15" s="80"/>
      <c r="Z15" s="80"/>
      <c r="AA15" s="82"/>
      <c r="AB15" s="82"/>
      <c r="AC15" s="82"/>
      <c r="AD15" s="82"/>
      <c r="AE15" s="82"/>
      <c r="AF15" s="80" t="s">
        <v>102</v>
      </c>
      <c r="AG15" s="80" t="s">
        <v>103</v>
      </c>
      <c r="AH15" s="80"/>
      <c r="AI15" s="80"/>
      <c r="AJ15" s="48"/>
      <c r="AK15" s="48"/>
      <c r="AL15" s="48"/>
    </row>
    <row r="16" s="5" customFormat="1" spans="1:40">
      <c r="A16" s="5">
        <v>15</v>
      </c>
      <c r="D16" s="54"/>
      <c r="H16" s="37"/>
      <c r="J16" s="80" t="s">
        <v>104</v>
      </c>
      <c r="K16" s="80" t="s">
        <v>31</v>
      </c>
      <c r="L16" s="81"/>
      <c r="M16" s="80"/>
      <c r="N16" s="80" t="s">
        <v>105</v>
      </c>
      <c r="O16" s="82"/>
      <c r="P16" s="82"/>
      <c r="Q16" s="80"/>
      <c r="R16" s="80" t="s">
        <v>106</v>
      </c>
      <c r="S16" s="80" t="s">
        <v>107</v>
      </c>
      <c r="T16" s="81"/>
      <c r="U16" s="80"/>
      <c r="V16" s="80" t="s">
        <v>108</v>
      </c>
      <c r="W16" s="82"/>
      <c r="X16" s="82"/>
      <c r="Y16" s="80"/>
      <c r="Z16" s="80" t="s">
        <v>109</v>
      </c>
      <c r="AA16" s="82"/>
      <c r="AB16" s="82"/>
      <c r="AC16" s="82"/>
      <c r="AD16" s="82"/>
      <c r="AE16" s="82"/>
      <c r="AF16" s="80" t="s">
        <v>37</v>
      </c>
      <c r="AG16" s="80" t="s">
        <v>110</v>
      </c>
      <c r="AH16" s="80"/>
      <c r="AI16" s="96"/>
      <c r="AJ16" s="48"/>
      <c r="AK16" s="48"/>
      <c r="AL16" s="48"/>
      <c r="AN16"/>
    </row>
    <row r="17" s="5" customFormat="1" spans="1:40">
      <c r="A17" s="5">
        <v>16</v>
      </c>
      <c r="D17" s="54"/>
      <c r="H17" s="37"/>
      <c r="J17" s="80" t="s">
        <v>111</v>
      </c>
      <c r="K17" s="80" t="s">
        <v>65</v>
      </c>
      <c r="L17" s="81"/>
      <c r="M17" s="80"/>
      <c r="N17" s="80" t="s">
        <v>112</v>
      </c>
      <c r="O17" s="82"/>
      <c r="P17" s="82"/>
      <c r="Q17" s="80"/>
      <c r="R17" s="80" t="s">
        <v>113</v>
      </c>
      <c r="S17" s="80" t="s">
        <v>114</v>
      </c>
      <c r="T17" s="81"/>
      <c r="U17" s="80"/>
      <c r="V17" s="80"/>
      <c r="W17" s="82"/>
      <c r="X17" s="82"/>
      <c r="Y17" s="80"/>
      <c r="Z17" s="80" t="s">
        <v>109</v>
      </c>
      <c r="AA17" s="82"/>
      <c r="AB17" s="82"/>
      <c r="AC17" s="82"/>
      <c r="AD17" s="82"/>
      <c r="AE17" s="82"/>
      <c r="AF17" s="80" t="s">
        <v>115</v>
      </c>
      <c r="AG17" s="80" t="s">
        <v>52</v>
      </c>
      <c r="AH17" s="80"/>
      <c r="AI17" s="96"/>
      <c r="AJ17" s="48"/>
      <c r="AK17" s="48"/>
      <c r="AL17" s="48"/>
      <c r="AN17"/>
    </row>
    <row r="18" s="5" customFormat="1" spans="1:40">
      <c r="A18" s="5">
        <v>17</v>
      </c>
      <c r="D18" s="54"/>
      <c r="H18" s="37"/>
      <c r="J18" s="80" t="s">
        <v>116</v>
      </c>
      <c r="K18" s="80" t="s">
        <v>117</v>
      </c>
      <c r="L18" s="81"/>
      <c r="M18" s="80"/>
      <c r="N18" s="80" t="s">
        <v>118</v>
      </c>
      <c r="O18" s="82"/>
      <c r="P18" s="82"/>
      <c r="Q18" s="80"/>
      <c r="R18" s="80" t="s">
        <v>119</v>
      </c>
      <c r="S18" s="80" t="s">
        <v>120</v>
      </c>
      <c r="T18" s="81"/>
      <c r="U18" s="80"/>
      <c r="V18" s="80" t="s">
        <v>121</v>
      </c>
      <c r="W18" s="82"/>
      <c r="X18" s="82"/>
      <c r="Y18" s="80"/>
      <c r="Z18" s="80" t="s">
        <v>109</v>
      </c>
      <c r="AA18" s="82"/>
      <c r="AB18" s="82"/>
      <c r="AC18" s="82"/>
      <c r="AD18" s="82"/>
      <c r="AE18" s="82"/>
      <c r="AF18" s="80" t="s">
        <v>122</v>
      </c>
      <c r="AG18" s="80" t="s">
        <v>123</v>
      </c>
      <c r="AH18" s="80"/>
      <c r="AI18" s="96"/>
      <c r="AJ18" s="48"/>
      <c r="AK18" s="48"/>
      <c r="AN18"/>
    </row>
    <row r="19" s="44" customFormat="1" spans="1:38">
      <c r="A19" s="44">
        <v>18</v>
      </c>
      <c r="D19" s="61"/>
      <c r="H19" s="37"/>
      <c r="J19" s="84" t="s">
        <v>124</v>
      </c>
      <c r="K19" s="84" t="s">
        <v>98</v>
      </c>
      <c r="L19" s="85"/>
      <c r="M19" s="84"/>
      <c r="N19" s="84" t="s">
        <v>125</v>
      </c>
      <c r="O19" s="82"/>
      <c r="P19" s="82"/>
      <c r="Q19" s="84"/>
      <c r="R19" s="84" t="s">
        <v>126</v>
      </c>
      <c r="S19" s="84" t="s">
        <v>127</v>
      </c>
      <c r="T19" s="85"/>
      <c r="U19" s="84"/>
      <c r="V19" s="84" t="s">
        <v>63</v>
      </c>
      <c r="W19" s="82"/>
      <c r="X19" s="82"/>
      <c r="Y19" s="84"/>
      <c r="Z19" s="84" t="s">
        <v>128</v>
      </c>
      <c r="AA19" s="82"/>
      <c r="AB19" s="82"/>
      <c r="AC19" s="82"/>
      <c r="AD19" s="82"/>
      <c r="AE19" s="82"/>
      <c r="AF19" s="84" t="s">
        <v>14</v>
      </c>
      <c r="AG19" s="84" t="s">
        <v>15</v>
      </c>
      <c r="AH19" s="84"/>
      <c r="AI19" s="84"/>
      <c r="AJ19" s="66"/>
      <c r="AK19" s="66"/>
      <c r="AL19" s="66"/>
    </row>
    <row r="20" s="44" customFormat="1" spans="1:38">
      <c r="A20" s="44">
        <v>19</v>
      </c>
      <c r="D20" s="61"/>
      <c r="H20" s="37"/>
      <c r="J20" s="84" t="s">
        <v>129</v>
      </c>
      <c r="K20" s="84" t="s">
        <v>130</v>
      </c>
      <c r="L20" s="85"/>
      <c r="M20" s="84"/>
      <c r="N20" s="84" t="s">
        <v>131</v>
      </c>
      <c r="O20" s="82"/>
      <c r="P20" s="82"/>
      <c r="Q20" s="84"/>
      <c r="R20" s="84" t="s">
        <v>132</v>
      </c>
      <c r="S20" s="84" t="s">
        <v>133</v>
      </c>
      <c r="T20" s="85"/>
      <c r="U20" s="84"/>
      <c r="V20" s="84"/>
      <c r="W20" s="82"/>
      <c r="X20" s="82"/>
      <c r="Y20" s="84"/>
      <c r="Z20" s="84" t="s">
        <v>128</v>
      </c>
      <c r="AA20" s="82"/>
      <c r="AB20" s="82"/>
      <c r="AC20" s="82"/>
      <c r="AD20" s="82"/>
      <c r="AE20" s="82"/>
      <c r="AF20" s="84" t="s">
        <v>134</v>
      </c>
      <c r="AG20" s="84" t="s">
        <v>135</v>
      </c>
      <c r="AH20" s="84"/>
      <c r="AI20" s="84"/>
      <c r="AJ20" s="66"/>
      <c r="AK20" s="66"/>
      <c r="AL20" s="66"/>
    </row>
    <row r="21" spans="1:38">
      <c r="A21" s="5">
        <v>20</v>
      </c>
      <c r="B21" s="44"/>
      <c r="C21" s="44"/>
      <c r="D21" s="56"/>
      <c r="E21" s="44"/>
      <c r="F21" s="44"/>
      <c r="G21" s="44"/>
      <c r="J21" s="86" t="s">
        <v>136</v>
      </c>
      <c r="K21" s="84" t="s">
        <v>73</v>
      </c>
      <c r="L21" s="78"/>
      <c r="M21" s="84"/>
      <c r="N21" s="84" t="s">
        <v>60</v>
      </c>
      <c r="O21" s="82"/>
      <c r="P21" s="79"/>
      <c r="Q21" s="77"/>
      <c r="R21" s="84" t="s">
        <v>137</v>
      </c>
      <c r="S21" s="84" t="s">
        <v>138</v>
      </c>
      <c r="T21" s="78"/>
      <c r="U21" s="84"/>
      <c r="V21" s="84" t="s">
        <v>139</v>
      </c>
      <c r="W21" s="79"/>
      <c r="X21" s="79"/>
      <c r="Y21" s="77"/>
      <c r="Z21" s="84" t="s">
        <v>140</v>
      </c>
      <c r="AA21" s="79"/>
      <c r="AB21" s="79"/>
      <c r="AC21" s="79"/>
      <c r="AD21" s="79"/>
      <c r="AE21" s="79"/>
      <c r="AF21" s="84" t="s">
        <v>96</v>
      </c>
      <c r="AG21" s="84" t="s">
        <v>141</v>
      </c>
      <c r="AH21" s="84"/>
      <c r="AI21" s="84"/>
      <c r="AJ21" s="34"/>
      <c r="AK21" s="34"/>
      <c r="AL21" s="34"/>
    </row>
    <row r="22" spans="1:36">
      <c r="A22" s="5">
        <v>21</v>
      </c>
      <c r="B22" s="44"/>
      <c r="C22" s="44"/>
      <c r="D22" s="56"/>
      <c r="E22" s="44"/>
      <c r="F22" s="44"/>
      <c r="G22" s="44"/>
      <c r="J22" s="86" t="s">
        <v>142</v>
      </c>
      <c r="K22" s="86" t="s">
        <v>117</v>
      </c>
      <c r="L22" s="75"/>
      <c r="M22" s="86"/>
      <c r="N22" s="86" t="s">
        <v>143</v>
      </c>
      <c r="O22" s="87"/>
      <c r="P22" s="76"/>
      <c r="Q22" s="74"/>
      <c r="R22" s="86" t="s">
        <v>144</v>
      </c>
      <c r="S22" s="86" t="s">
        <v>145</v>
      </c>
      <c r="T22" s="75"/>
      <c r="U22" s="86"/>
      <c r="V22" s="86" t="s">
        <v>146</v>
      </c>
      <c r="W22" s="76"/>
      <c r="X22" s="76"/>
      <c r="Y22" s="74"/>
      <c r="Z22" s="86" t="s">
        <v>147</v>
      </c>
      <c r="AA22" s="76"/>
      <c r="AB22" s="76"/>
      <c r="AC22" s="76"/>
      <c r="AD22" s="76"/>
      <c r="AE22" s="76"/>
      <c r="AF22" s="86" t="s">
        <v>76</v>
      </c>
      <c r="AG22" s="86" t="s">
        <v>29</v>
      </c>
      <c r="AH22" s="84"/>
      <c r="AI22" s="84"/>
      <c r="AJ22" s="34"/>
    </row>
    <row r="23" spans="1:38">
      <c r="A23" s="5">
        <v>22</v>
      </c>
      <c r="B23" s="44"/>
      <c r="C23" s="44"/>
      <c r="D23" s="56"/>
      <c r="E23" s="44"/>
      <c r="F23" s="44"/>
      <c r="G23" s="44"/>
      <c r="J23" s="84" t="s">
        <v>148</v>
      </c>
      <c r="K23" s="84" t="s">
        <v>149</v>
      </c>
      <c r="L23" s="78"/>
      <c r="M23" s="84"/>
      <c r="N23" s="84" t="s">
        <v>150</v>
      </c>
      <c r="O23" s="82"/>
      <c r="P23" s="79"/>
      <c r="Q23" s="77"/>
      <c r="R23" s="84" t="s">
        <v>151</v>
      </c>
      <c r="S23" s="84" t="s">
        <v>54</v>
      </c>
      <c r="T23" s="78"/>
      <c r="U23" s="84"/>
      <c r="V23" s="84" t="s">
        <v>152</v>
      </c>
      <c r="W23" s="79"/>
      <c r="X23" s="79"/>
      <c r="Y23" s="77"/>
      <c r="Z23" s="84" t="s">
        <v>147</v>
      </c>
      <c r="AA23" s="79"/>
      <c r="AB23" s="79"/>
      <c r="AC23" s="79"/>
      <c r="AD23" s="79"/>
      <c r="AE23" s="79"/>
      <c r="AF23" s="84" t="s">
        <v>153</v>
      </c>
      <c r="AG23" s="84" t="s">
        <v>20</v>
      </c>
      <c r="AH23" s="84"/>
      <c r="AI23" s="84"/>
      <c r="AJ23" s="34"/>
      <c r="AK23" s="34"/>
      <c r="AL23" s="34"/>
    </row>
    <row r="24" spans="1:38">
      <c r="A24" s="5">
        <v>23</v>
      </c>
      <c r="B24" s="44"/>
      <c r="C24" s="44"/>
      <c r="D24" s="56"/>
      <c r="E24" s="44"/>
      <c r="F24" s="44"/>
      <c r="G24" s="44"/>
      <c r="J24" s="84" t="s">
        <v>154</v>
      </c>
      <c r="K24" s="84" t="s">
        <v>155</v>
      </c>
      <c r="L24" s="78"/>
      <c r="M24" s="84"/>
      <c r="N24" s="84" t="s">
        <v>156</v>
      </c>
      <c r="O24" s="82"/>
      <c r="P24" s="79"/>
      <c r="Q24" s="77"/>
      <c r="R24" s="84" t="s">
        <v>157</v>
      </c>
      <c r="S24" s="84" t="s">
        <v>158</v>
      </c>
      <c r="T24" s="78"/>
      <c r="U24" s="84"/>
      <c r="V24" s="84" t="s">
        <v>159</v>
      </c>
      <c r="W24" s="79"/>
      <c r="X24" s="79"/>
      <c r="Y24" s="77"/>
      <c r="Z24" s="84" t="s">
        <v>160</v>
      </c>
      <c r="AA24" s="79"/>
      <c r="AB24" s="79"/>
      <c r="AC24" s="79"/>
      <c r="AD24" s="79"/>
      <c r="AE24" s="79"/>
      <c r="AF24" s="84" t="s">
        <v>58</v>
      </c>
      <c r="AG24" s="84" t="s">
        <v>52</v>
      </c>
      <c r="AH24" s="84"/>
      <c r="AI24" s="84"/>
      <c r="AJ24" s="34"/>
      <c r="AK24" s="34"/>
      <c r="AL24" s="34"/>
    </row>
    <row r="25" spans="1:38">
      <c r="A25" s="5">
        <v>24</v>
      </c>
      <c r="B25" s="44"/>
      <c r="C25" s="44"/>
      <c r="D25" s="56"/>
      <c r="E25" s="44"/>
      <c r="F25" s="8"/>
      <c r="G25" s="44"/>
      <c r="J25" s="84" t="s">
        <v>161</v>
      </c>
      <c r="K25" s="84" t="s">
        <v>162</v>
      </c>
      <c r="L25" s="78"/>
      <c r="M25" s="84"/>
      <c r="N25" s="79" t="s">
        <v>163</v>
      </c>
      <c r="O25" s="82"/>
      <c r="P25" s="79"/>
      <c r="Q25" s="77"/>
      <c r="R25" s="84" t="s">
        <v>164</v>
      </c>
      <c r="S25" s="84" t="s">
        <v>165</v>
      </c>
      <c r="T25" s="78"/>
      <c r="U25" s="84"/>
      <c r="V25" s="84" t="s">
        <v>166</v>
      </c>
      <c r="W25" s="79"/>
      <c r="X25" s="79"/>
      <c r="Y25" s="77"/>
      <c r="Z25" s="84" t="s">
        <v>160</v>
      </c>
      <c r="AA25" s="79"/>
      <c r="AB25" s="79"/>
      <c r="AC25" s="79"/>
      <c r="AD25" s="79"/>
      <c r="AE25" s="79"/>
      <c r="AF25" s="84" t="s">
        <v>43</v>
      </c>
      <c r="AG25" s="84" t="s">
        <v>52</v>
      </c>
      <c r="AH25" s="84"/>
      <c r="AI25" s="84"/>
      <c r="AJ25" s="34"/>
      <c r="AK25" s="34"/>
      <c r="AL25" s="34"/>
    </row>
    <row r="26" spans="1:36">
      <c r="A26" s="5">
        <v>25</v>
      </c>
      <c r="B26" s="44"/>
      <c r="E26" s="44"/>
      <c r="F26" s="44"/>
      <c r="G26" s="44"/>
      <c r="J26" s="84" t="s">
        <v>167</v>
      </c>
      <c r="K26" s="77"/>
      <c r="L26" s="77"/>
      <c r="M26" s="84"/>
      <c r="N26" s="84" t="s">
        <v>168</v>
      </c>
      <c r="O26" s="82"/>
      <c r="P26" s="79"/>
      <c r="Q26" s="77"/>
      <c r="R26" s="84" t="s">
        <v>169</v>
      </c>
      <c r="S26" s="84" t="s">
        <v>170</v>
      </c>
      <c r="T26" s="84"/>
      <c r="U26" s="84"/>
      <c r="V26" s="84" t="s">
        <v>171</v>
      </c>
      <c r="W26" s="79"/>
      <c r="X26" s="79"/>
      <c r="Y26" s="77"/>
      <c r="Z26" s="84" t="s">
        <v>172</v>
      </c>
      <c r="AA26" s="79"/>
      <c r="AB26" s="79"/>
      <c r="AC26" s="79"/>
      <c r="AD26" s="79"/>
      <c r="AE26" s="79"/>
      <c r="AF26" s="84" t="s">
        <v>43</v>
      </c>
      <c r="AG26" s="84" t="s">
        <v>52</v>
      </c>
      <c r="AH26" s="77"/>
      <c r="AI26" s="84"/>
      <c r="AJ26" s="34"/>
    </row>
    <row r="27" spans="1:36">
      <c r="A27" s="5">
        <v>26</v>
      </c>
      <c r="B27" s="44"/>
      <c r="C27" s="44"/>
      <c r="D27" s="56"/>
      <c r="E27" s="44"/>
      <c r="F27" s="44"/>
      <c r="G27" s="52"/>
      <c r="J27" s="84" t="s">
        <v>173</v>
      </c>
      <c r="K27" s="84" t="s">
        <v>31</v>
      </c>
      <c r="L27" s="78"/>
      <c r="M27" s="84"/>
      <c r="N27" s="84" t="s">
        <v>174</v>
      </c>
      <c r="O27" s="82"/>
      <c r="P27" s="79"/>
      <c r="Q27" s="77"/>
      <c r="R27" s="84" t="s">
        <v>173</v>
      </c>
      <c r="S27" s="84" t="s">
        <v>175</v>
      </c>
      <c r="T27" s="78"/>
      <c r="U27" s="84"/>
      <c r="V27" s="84" t="s">
        <v>176</v>
      </c>
      <c r="W27" s="79"/>
      <c r="X27" s="79"/>
      <c r="Y27" s="77"/>
      <c r="Z27" s="84" t="s">
        <v>177</v>
      </c>
      <c r="AA27" s="79"/>
      <c r="AB27" s="79"/>
      <c r="AC27" s="79"/>
      <c r="AD27" s="79"/>
      <c r="AE27" s="79"/>
      <c r="AF27" s="84" t="s">
        <v>51</v>
      </c>
      <c r="AG27" s="84" t="s">
        <v>44</v>
      </c>
      <c r="AH27" s="77"/>
      <c r="AI27" s="84"/>
      <c r="AJ27" s="34"/>
    </row>
    <row r="28" spans="1:38">
      <c r="A28" s="5">
        <v>27</v>
      </c>
      <c r="B28" s="44"/>
      <c r="C28" s="44"/>
      <c r="D28" s="56"/>
      <c r="E28" s="44"/>
      <c r="F28" s="44"/>
      <c r="G28" s="44"/>
      <c r="J28" s="84" t="s">
        <v>178</v>
      </c>
      <c r="K28" s="84" t="s">
        <v>179</v>
      </c>
      <c r="L28" s="78"/>
      <c r="M28" s="84"/>
      <c r="N28" s="84" t="s">
        <v>180</v>
      </c>
      <c r="O28" s="82"/>
      <c r="P28" s="79"/>
      <c r="Q28" s="77"/>
      <c r="R28" s="84" t="s">
        <v>181</v>
      </c>
      <c r="S28" s="84" t="s">
        <v>182</v>
      </c>
      <c r="T28" s="78"/>
      <c r="U28" s="84"/>
      <c r="V28" s="84" t="s">
        <v>183</v>
      </c>
      <c r="W28" s="79"/>
      <c r="X28" s="79"/>
      <c r="Y28" s="77"/>
      <c r="Z28" s="84" t="s">
        <v>83</v>
      </c>
      <c r="AA28" s="79"/>
      <c r="AB28" s="79"/>
      <c r="AC28" s="79"/>
      <c r="AD28" s="79"/>
      <c r="AE28" s="79"/>
      <c r="AF28" s="79" t="s">
        <v>122</v>
      </c>
      <c r="AG28" s="79" t="s">
        <v>103</v>
      </c>
      <c r="AH28" s="79"/>
      <c r="AI28" s="98"/>
      <c r="AJ28" s="34"/>
      <c r="AK28" s="34"/>
      <c r="AL28" s="34"/>
    </row>
    <row r="29" spans="1:38">
      <c r="A29" s="5">
        <v>28</v>
      </c>
      <c r="B29" s="44"/>
      <c r="C29" s="44"/>
      <c r="D29" s="56"/>
      <c r="E29" s="44"/>
      <c r="F29" s="44"/>
      <c r="G29" s="44"/>
      <c r="J29" s="84" t="s">
        <v>184</v>
      </c>
      <c r="K29" s="84" t="s">
        <v>185</v>
      </c>
      <c r="L29" s="78"/>
      <c r="M29" s="84"/>
      <c r="N29" s="84" t="s">
        <v>186</v>
      </c>
      <c r="O29" s="82"/>
      <c r="P29" s="79"/>
      <c r="Q29" s="77"/>
      <c r="R29" s="84" t="s">
        <v>187</v>
      </c>
      <c r="S29" s="84" t="s">
        <v>188</v>
      </c>
      <c r="T29" s="78"/>
      <c r="U29" s="84"/>
      <c r="V29" s="84"/>
      <c r="W29" s="79"/>
      <c r="X29" s="79"/>
      <c r="Y29" s="77"/>
      <c r="Z29" s="80" t="s">
        <v>109</v>
      </c>
      <c r="AA29" s="82"/>
      <c r="AB29" s="79"/>
      <c r="AC29" s="79"/>
      <c r="AD29" s="79"/>
      <c r="AE29" s="79"/>
      <c r="AF29" s="84" t="s">
        <v>189</v>
      </c>
      <c r="AG29" s="84" t="s">
        <v>190</v>
      </c>
      <c r="AH29" s="77"/>
      <c r="AI29" s="96"/>
      <c r="AJ29" s="34"/>
      <c r="AK29" s="34"/>
      <c r="AL29" s="36"/>
    </row>
    <row r="30" spans="1:37">
      <c r="A30" s="5">
        <v>29</v>
      </c>
      <c r="B30" s="44"/>
      <c r="C30" s="44"/>
      <c r="D30" s="56"/>
      <c r="E30" s="44"/>
      <c r="F30" s="44"/>
      <c r="G30" s="44"/>
      <c r="J30" s="84" t="s">
        <v>191</v>
      </c>
      <c r="K30" s="84" t="s">
        <v>192</v>
      </c>
      <c r="L30" s="78"/>
      <c r="M30" s="84"/>
      <c r="N30" s="84" t="s">
        <v>193</v>
      </c>
      <c r="O30" s="82"/>
      <c r="P30" s="79"/>
      <c r="Q30" s="77"/>
      <c r="R30" s="84" t="s">
        <v>194</v>
      </c>
      <c r="S30" s="84" t="s">
        <v>73</v>
      </c>
      <c r="T30" s="78"/>
      <c r="U30" s="84"/>
      <c r="V30" s="84" t="s">
        <v>195</v>
      </c>
      <c r="W30" s="79"/>
      <c r="X30" s="79"/>
      <c r="Y30" s="77"/>
      <c r="Z30" s="80" t="s">
        <v>109</v>
      </c>
      <c r="AA30" s="82"/>
      <c r="AB30" s="79"/>
      <c r="AC30" s="79"/>
      <c r="AD30" s="79"/>
      <c r="AE30" s="79"/>
      <c r="AF30" s="84" t="s">
        <v>196</v>
      </c>
      <c r="AG30" s="84" t="s">
        <v>15</v>
      </c>
      <c r="AH30" s="77"/>
      <c r="AI30" s="96"/>
      <c r="AJ30" s="34"/>
      <c r="AK30" s="34"/>
    </row>
    <row r="31" spans="1:38">
      <c r="A31" s="5">
        <v>30</v>
      </c>
      <c r="B31" s="44"/>
      <c r="C31" s="44"/>
      <c r="D31" s="56"/>
      <c r="E31" s="44"/>
      <c r="F31" s="44"/>
      <c r="G31" s="44"/>
      <c r="J31" s="84" t="s">
        <v>197</v>
      </c>
      <c r="K31" s="84" t="s">
        <v>78</v>
      </c>
      <c r="L31" s="78"/>
      <c r="M31" s="84"/>
      <c r="N31" s="84" t="s">
        <v>198</v>
      </c>
      <c r="O31" s="82"/>
      <c r="P31" s="79"/>
      <c r="Q31" s="77"/>
      <c r="R31" s="84" t="s">
        <v>199</v>
      </c>
      <c r="S31" s="84" t="s">
        <v>42</v>
      </c>
      <c r="T31" s="78"/>
      <c r="U31" s="84"/>
      <c r="V31" s="84" t="s">
        <v>200</v>
      </c>
      <c r="W31" s="79"/>
      <c r="X31" s="79"/>
      <c r="Y31" s="77"/>
      <c r="Z31" s="80" t="s">
        <v>109</v>
      </c>
      <c r="AA31" s="82"/>
      <c r="AB31" s="79"/>
      <c r="AC31" s="79"/>
      <c r="AD31" s="79"/>
      <c r="AE31" s="79"/>
      <c r="AF31" s="79" t="s">
        <v>14</v>
      </c>
      <c r="AG31" s="79" t="s">
        <v>201</v>
      </c>
      <c r="AH31" s="79"/>
      <c r="AI31" s="96"/>
      <c r="AJ31" s="34"/>
      <c r="AK31" s="34"/>
      <c r="AL31" s="34"/>
    </row>
    <row r="32" spans="1:37">
      <c r="A32" s="5">
        <v>31</v>
      </c>
      <c r="B32" s="44"/>
      <c r="C32" s="44"/>
      <c r="D32" s="56"/>
      <c r="E32" s="44"/>
      <c r="F32" s="44"/>
      <c r="G32" s="44"/>
      <c r="J32" s="84" t="s">
        <v>202</v>
      </c>
      <c r="K32" s="84" t="s">
        <v>78</v>
      </c>
      <c r="L32" s="78"/>
      <c r="M32" s="84"/>
      <c r="N32" s="84" t="s">
        <v>203</v>
      </c>
      <c r="O32" s="82"/>
      <c r="P32" s="79"/>
      <c r="Q32" s="77"/>
      <c r="R32" s="84" t="s">
        <v>204</v>
      </c>
      <c r="S32" s="84" t="s">
        <v>205</v>
      </c>
      <c r="T32" s="78"/>
      <c r="U32" s="84"/>
      <c r="V32" s="84" t="s">
        <v>206</v>
      </c>
      <c r="W32" s="79"/>
      <c r="X32" s="79"/>
      <c r="Y32" s="77"/>
      <c r="Z32" s="77"/>
      <c r="AA32" s="79"/>
      <c r="AB32" s="79"/>
      <c r="AC32" s="79"/>
      <c r="AD32" s="79"/>
      <c r="AE32" s="79"/>
      <c r="AF32" s="79" t="s">
        <v>207</v>
      </c>
      <c r="AG32" s="79" t="s">
        <v>208</v>
      </c>
      <c r="AH32" s="77"/>
      <c r="AI32" s="95"/>
      <c r="AJ32" s="34"/>
      <c r="AK32" s="34"/>
    </row>
    <row r="33" spans="1:38">
      <c r="A33" s="5">
        <v>32</v>
      </c>
      <c r="B33" s="44"/>
      <c r="C33" s="44"/>
      <c r="D33" s="56"/>
      <c r="E33" s="44"/>
      <c r="F33" s="44"/>
      <c r="G33" s="44"/>
      <c r="J33" s="84" t="s">
        <v>209</v>
      </c>
      <c r="K33" s="84" t="s">
        <v>210</v>
      </c>
      <c r="L33" s="78"/>
      <c r="M33" s="84"/>
      <c r="N33" s="84" t="s">
        <v>211</v>
      </c>
      <c r="O33" s="82"/>
      <c r="P33" s="79"/>
      <c r="Q33" s="77"/>
      <c r="R33" s="84" t="s">
        <v>212</v>
      </c>
      <c r="S33" s="84" t="s">
        <v>213</v>
      </c>
      <c r="T33" s="78"/>
      <c r="U33" s="84"/>
      <c r="V33" s="84" t="s">
        <v>214</v>
      </c>
      <c r="W33" s="79"/>
      <c r="X33" s="79"/>
      <c r="Y33" s="77"/>
      <c r="Z33" s="80"/>
      <c r="AA33" s="79"/>
      <c r="AB33" s="79"/>
      <c r="AC33" s="79"/>
      <c r="AD33" s="79"/>
      <c r="AE33" s="79"/>
      <c r="AF33" s="79" t="s">
        <v>58</v>
      </c>
      <c r="AG33" s="79" t="s">
        <v>52</v>
      </c>
      <c r="AH33" s="79"/>
      <c r="AI33" s="82"/>
      <c r="AJ33" s="34"/>
      <c r="AK33" s="34"/>
      <c r="AL33" s="36"/>
    </row>
    <row r="34" spans="1:37">
      <c r="A34" s="5">
        <v>33</v>
      </c>
      <c r="B34" s="44"/>
      <c r="C34" s="44"/>
      <c r="D34" s="56"/>
      <c r="E34" s="44"/>
      <c r="F34" s="44"/>
      <c r="G34" s="44"/>
      <c r="J34" s="84" t="s">
        <v>215</v>
      </c>
      <c r="K34" s="84" t="s">
        <v>216</v>
      </c>
      <c r="L34" s="78"/>
      <c r="M34" s="84"/>
      <c r="N34" s="84" t="s">
        <v>217</v>
      </c>
      <c r="O34" s="82"/>
      <c r="P34" s="79"/>
      <c r="Q34" s="77"/>
      <c r="R34" s="84" t="s">
        <v>218</v>
      </c>
      <c r="S34" s="84" t="s">
        <v>120</v>
      </c>
      <c r="T34" s="78"/>
      <c r="U34" s="84"/>
      <c r="V34" s="84" t="s">
        <v>219</v>
      </c>
      <c r="W34" s="79"/>
      <c r="X34" s="79"/>
      <c r="Y34" s="77"/>
      <c r="Z34" s="80" t="s">
        <v>36</v>
      </c>
      <c r="AA34" s="79"/>
      <c r="AB34" s="79"/>
      <c r="AC34" s="79"/>
      <c r="AD34" s="79"/>
      <c r="AE34" s="79"/>
      <c r="AF34" s="79" t="s">
        <v>220</v>
      </c>
      <c r="AG34" s="79" t="s">
        <v>221</v>
      </c>
      <c r="AH34" s="77"/>
      <c r="AI34" s="98"/>
      <c r="AJ34" s="34"/>
      <c r="AK34" s="34"/>
    </row>
    <row r="35" spans="1:38">
      <c r="A35" s="5">
        <v>34</v>
      </c>
      <c r="B35" s="44"/>
      <c r="C35" s="44"/>
      <c r="D35" s="56"/>
      <c r="E35" s="44"/>
      <c r="F35" s="44"/>
      <c r="G35" s="44"/>
      <c r="J35" s="84" t="s">
        <v>222</v>
      </c>
      <c r="K35" s="84" t="s">
        <v>223</v>
      </c>
      <c r="L35" s="78"/>
      <c r="M35" s="84"/>
      <c r="N35" s="84" t="s">
        <v>224</v>
      </c>
      <c r="O35" s="82"/>
      <c r="P35" s="79"/>
      <c r="Q35" s="77"/>
      <c r="R35" s="84" t="s">
        <v>225</v>
      </c>
      <c r="S35" s="84" t="s">
        <v>65</v>
      </c>
      <c r="T35" s="78"/>
      <c r="U35" s="84"/>
      <c r="V35" s="84" t="s">
        <v>226</v>
      </c>
      <c r="W35" s="79"/>
      <c r="X35" s="79"/>
      <c r="Y35" s="77"/>
      <c r="Z35" s="77"/>
      <c r="AA35" s="79"/>
      <c r="AB35" s="79"/>
      <c r="AC35" s="79"/>
      <c r="AD35" s="79"/>
      <c r="AE35" s="79"/>
      <c r="AF35" s="79" t="s">
        <v>96</v>
      </c>
      <c r="AG35" s="79" t="s">
        <v>227</v>
      </c>
      <c r="AH35" s="79"/>
      <c r="AI35" s="79"/>
      <c r="AJ35" s="34"/>
      <c r="AK35" s="34"/>
      <c r="AL35" s="34"/>
    </row>
    <row r="36" spans="1:39">
      <c r="A36" s="5">
        <v>35</v>
      </c>
      <c r="B36" s="44"/>
      <c r="C36" s="44"/>
      <c r="D36" s="56"/>
      <c r="E36" s="44"/>
      <c r="F36" s="44"/>
      <c r="G36" s="44"/>
      <c r="J36" s="84" t="s">
        <v>228</v>
      </c>
      <c r="K36" s="84" t="s">
        <v>229</v>
      </c>
      <c r="L36" s="78"/>
      <c r="M36" s="84"/>
      <c r="N36" s="84" t="s">
        <v>230</v>
      </c>
      <c r="O36" s="82"/>
      <c r="P36" s="79"/>
      <c r="Q36" s="77"/>
      <c r="R36" s="84" t="s">
        <v>231</v>
      </c>
      <c r="S36" s="84" t="s">
        <v>232</v>
      </c>
      <c r="T36" s="78"/>
      <c r="U36" s="84"/>
      <c r="V36" s="84" t="s">
        <v>233</v>
      </c>
      <c r="W36" s="79"/>
      <c r="X36" s="79"/>
      <c r="Y36" s="77"/>
      <c r="Z36" s="80" t="s">
        <v>234</v>
      </c>
      <c r="AA36" s="79"/>
      <c r="AB36" s="79"/>
      <c r="AC36" s="79"/>
      <c r="AD36" s="79"/>
      <c r="AE36" s="79"/>
      <c r="AF36" s="79" t="s">
        <v>51</v>
      </c>
      <c r="AG36" s="79" t="s">
        <v>235</v>
      </c>
      <c r="AH36" s="79"/>
      <c r="AI36" s="79"/>
      <c r="AJ36" s="34"/>
      <c r="AK36" s="34"/>
      <c r="AL36" s="36"/>
      <c r="AM36" s="3"/>
    </row>
    <row r="37" spans="1:40">
      <c r="A37" s="5">
        <v>36</v>
      </c>
      <c r="B37" s="44"/>
      <c r="C37" s="44"/>
      <c r="D37" s="56"/>
      <c r="E37" s="44"/>
      <c r="F37" s="44"/>
      <c r="G37" s="44"/>
      <c r="J37" s="84" t="s">
        <v>236</v>
      </c>
      <c r="K37" s="84" t="s">
        <v>237</v>
      </c>
      <c r="L37" s="78"/>
      <c r="M37" s="84"/>
      <c r="N37" s="84" t="s">
        <v>238</v>
      </c>
      <c r="O37" s="82"/>
      <c r="P37" s="79"/>
      <c r="Q37" s="77"/>
      <c r="R37" s="84" t="s">
        <v>239</v>
      </c>
      <c r="S37" s="84" t="s">
        <v>240</v>
      </c>
      <c r="T37" s="78"/>
      <c r="U37" s="84"/>
      <c r="V37" s="84" t="s">
        <v>156</v>
      </c>
      <c r="W37" s="79"/>
      <c r="X37" s="79"/>
      <c r="Y37" s="77"/>
      <c r="Z37" s="80" t="s">
        <v>13</v>
      </c>
      <c r="AA37" s="79"/>
      <c r="AB37" s="79"/>
      <c r="AC37" s="79"/>
      <c r="AD37" s="79"/>
      <c r="AE37" s="79"/>
      <c r="AF37" s="79" t="s">
        <v>241</v>
      </c>
      <c r="AG37" s="79" t="s">
        <v>242</v>
      </c>
      <c r="AH37" s="77"/>
      <c r="AI37" s="98"/>
      <c r="AJ37" s="34"/>
      <c r="AK37" s="34"/>
      <c r="AN37" s="5"/>
    </row>
    <row r="38" spans="1:37">
      <c r="A38" s="5">
        <v>37</v>
      </c>
      <c r="B38" s="44"/>
      <c r="C38" s="44"/>
      <c r="D38" s="56"/>
      <c r="E38" s="44"/>
      <c r="F38" s="44"/>
      <c r="G38" s="44"/>
      <c r="J38" s="84" t="s">
        <v>243</v>
      </c>
      <c r="K38" s="84" t="s">
        <v>8</v>
      </c>
      <c r="L38" s="78"/>
      <c r="M38" s="84"/>
      <c r="N38" s="84" t="s">
        <v>244</v>
      </c>
      <c r="O38" s="82"/>
      <c r="P38" s="79"/>
      <c r="Q38" s="77"/>
      <c r="R38" s="84" t="s">
        <v>245</v>
      </c>
      <c r="S38" s="84" t="s">
        <v>246</v>
      </c>
      <c r="T38" s="78"/>
      <c r="U38" s="84"/>
      <c r="V38" s="84" t="s">
        <v>247</v>
      </c>
      <c r="W38" s="79"/>
      <c r="X38" s="79"/>
      <c r="Y38" s="77"/>
      <c r="Z38" s="77"/>
      <c r="AA38" s="79"/>
      <c r="AB38" s="79"/>
      <c r="AC38" s="79"/>
      <c r="AD38" s="79"/>
      <c r="AE38" s="79"/>
      <c r="AF38" s="79" t="s">
        <v>51</v>
      </c>
      <c r="AG38" s="79" t="s">
        <v>52</v>
      </c>
      <c r="AH38" s="77"/>
      <c r="AI38" s="95"/>
      <c r="AJ38" s="34"/>
      <c r="AK38" s="34"/>
    </row>
    <row r="39" spans="1:37">
      <c r="A39" s="5">
        <v>38</v>
      </c>
      <c r="B39" s="44"/>
      <c r="C39" s="44"/>
      <c r="D39" s="56"/>
      <c r="E39" s="44"/>
      <c r="F39" s="44"/>
      <c r="G39" s="44"/>
      <c r="J39" s="84" t="s">
        <v>248</v>
      </c>
      <c r="K39" s="84" t="s">
        <v>249</v>
      </c>
      <c r="L39" s="78"/>
      <c r="M39" s="84"/>
      <c r="N39" s="84" t="s">
        <v>250</v>
      </c>
      <c r="O39" s="82"/>
      <c r="P39" s="79"/>
      <c r="Q39" s="77"/>
      <c r="R39" s="84" t="s">
        <v>251</v>
      </c>
      <c r="S39" s="84" t="s">
        <v>252</v>
      </c>
      <c r="T39" s="78"/>
      <c r="U39" s="84"/>
      <c r="V39" s="84" t="s">
        <v>253</v>
      </c>
      <c r="W39" s="79"/>
      <c r="X39" s="79"/>
      <c r="Y39" s="77"/>
      <c r="Z39" s="80" t="s">
        <v>254</v>
      </c>
      <c r="AA39" s="79"/>
      <c r="AB39" s="79"/>
      <c r="AC39" s="79"/>
      <c r="AD39" s="79"/>
      <c r="AE39" s="79"/>
      <c r="AF39" s="79" t="s">
        <v>14</v>
      </c>
      <c r="AG39" s="79" t="s">
        <v>15</v>
      </c>
      <c r="AH39" s="77"/>
      <c r="AI39" s="98"/>
      <c r="AJ39" s="34"/>
      <c r="AK39" s="34"/>
    </row>
    <row r="40" spans="1:38">
      <c r="A40" s="5">
        <v>39</v>
      </c>
      <c r="B40" s="44"/>
      <c r="C40" s="44"/>
      <c r="D40" s="56"/>
      <c r="E40" s="44"/>
      <c r="F40" s="44"/>
      <c r="G40" s="44"/>
      <c r="J40" s="84" t="s">
        <v>255</v>
      </c>
      <c r="K40" s="84" t="s">
        <v>85</v>
      </c>
      <c r="L40" s="78"/>
      <c r="M40" s="84"/>
      <c r="N40" s="84" t="s">
        <v>50</v>
      </c>
      <c r="O40" s="82"/>
      <c r="P40" s="79"/>
      <c r="Q40" s="77"/>
      <c r="R40" s="84" t="s">
        <v>256</v>
      </c>
      <c r="S40" s="84" t="s">
        <v>257</v>
      </c>
      <c r="T40" s="78"/>
      <c r="U40" s="84"/>
      <c r="V40" s="84" t="s">
        <v>50</v>
      </c>
      <c r="W40" s="79"/>
      <c r="X40" s="79"/>
      <c r="Y40" s="77"/>
      <c r="Z40" s="80" t="s">
        <v>95</v>
      </c>
      <c r="AA40" s="79"/>
      <c r="AB40" s="79"/>
      <c r="AC40" s="79"/>
      <c r="AD40" s="79"/>
      <c r="AE40" s="79"/>
      <c r="AF40" s="79" t="s">
        <v>102</v>
      </c>
      <c r="AG40" s="79" t="s">
        <v>103</v>
      </c>
      <c r="AH40" s="79"/>
      <c r="AI40" s="98"/>
      <c r="AJ40" s="34"/>
      <c r="AK40" s="34"/>
      <c r="AL40" s="34"/>
    </row>
    <row r="41" spans="1:37">
      <c r="A41" s="5">
        <v>40</v>
      </c>
      <c r="B41" s="44"/>
      <c r="C41" s="44"/>
      <c r="D41" s="56"/>
      <c r="E41" s="44"/>
      <c r="F41" s="44"/>
      <c r="G41" s="44"/>
      <c r="J41" s="84" t="s">
        <v>258</v>
      </c>
      <c r="K41" s="84" t="s">
        <v>31</v>
      </c>
      <c r="L41" s="78"/>
      <c r="M41" s="84"/>
      <c r="N41" s="84" t="s">
        <v>259</v>
      </c>
      <c r="O41" s="82"/>
      <c r="P41" s="79"/>
      <c r="Q41" s="77"/>
      <c r="R41" s="84" t="s">
        <v>260</v>
      </c>
      <c r="S41" s="84" t="s">
        <v>261</v>
      </c>
      <c r="T41" s="78"/>
      <c r="U41" s="84"/>
      <c r="V41" s="84" t="s">
        <v>262</v>
      </c>
      <c r="W41" s="79"/>
      <c r="X41" s="79"/>
      <c r="Y41" s="77"/>
      <c r="Z41" s="80" t="s">
        <v>263</v>
      </c>
      <c r="AA41" s="79"/>
      <c r="AB41" s="79"/>
      <c r="AC41" s="79"/>
      <c r="AD41" s="79"/>
      <c r="AE41" s="79"/>
      <c r="AF41" s="79" t="s">
        <v>96</v>
      </c>
      <c r="AG41" s="79" t="s">
        <v>15</v>
      </c>
      <c r="AH41" s="77"/>
      <c r="AI41" s="98"/>
      <c r="AJ41" s="34"/>
      <c r="AK41" s="34"/>
    </row>
    <row r="42" spans="1:37">
      <c r="A42" s="5">
        <v>41</v>
      </c>
      <c r="B42" s="44"/>
      <c r="C42" s="44"/>
      <c r="D42" s="56"/>
      <c r="E42" s="44"/>
      <c r="F42" s="44"/>
      <c r="G42" s="44"/>
      <c r="J42" s="84" t="s">
        <v>264</v>
      </c>
      <c r="K42" s="84" t="s">
        <v>73</v>
      </c>
      <c r="L42" s="78"/>
      <c r="M42" s="84"/>
      <c r="N42" s="84" t="s">
        <v>265</v>
      </c>
      <c r="O42" s="82"/>
      <c r="P42" s="79"/>
      <c r="Q42" s="77"/>
      <c r="R42" s="84" t="s">
        <v>266</v>
      </c>
      <c r="S42" s="84" t="s">
        <v>267</v>
      </c>
      <c r="T42" s="78"/>
      <c r="U42" s="84"/>
      <c r="V42" s="84" t="s">
        <v>268</v>
      </c>
      <c r="W42" s="79"/>
      <c r="X42" s="79"/>
      <c r="Y42" s="77"/>
      <c r="Z42" s="80" t="s">
        <v>269</v>
      </c>
      <c r="AA42" s="79"/>
      <c r="AB42" s="79"/>
      <c r="AC42" s="79"/>
      <c r="AD42" s="79"/>
      <c r="AE42" s="79"/>
      <c r="AF42" s="79" t="s">
        <v>270</v>
      </c>
      <c r="AG42" s="79" t="s">
        <v>103</v>
      </c>
      <c r="AH42" s="77"/>
      <c r="AI42" s="79"/>
      <c r="AJ42" s="34"/>
      <c r="AK42" s="34"/>
    </row>
    <row r="43" spans="1:37">
      <c r="A43" s="5">
        <f>A42+1</f>
        <v>42</v>
      </c>
      <c r="B43" s="44"/>
      <c r="C43" s="44"/>
      <c r="D43" s="56"/>
      <c r="E43" s="44"/>
      <c r="F43" s="44"/>
      <c r="G43" s="44"/>
      <c r="J43" s="86" t="s">
        <v>271</v>
      </c>
      <c r="K43" s="86" t="s">
        <v>249</v>
      </c>
      <c r="L43" s="75"/>
      <c r="M43" s="86"/>
      <c r="N43" s="86" t="s">
        <v>272</v>
      </c>
      <c r="O43" s="87"/>
      <c r="P43" s="76"/>
      <c r="Q43" s="74"/>
      <c r="R43" s="86" t="s">
        <v>273</v>
      </c>
      <c r="S43" s="86" t="s">
        <v>192</v>
      </c>
      <c r="T43" s="75"/>
      <c r="U43" s="86"/>
      <c r="V43" s="86" t="s">
        <v>274</v>
      </c>
      <c r="W43" s="76"/>
      <c r="X43" s="76"/>
      <c r="Y43" s="74"/>
      <c r="Z43" s="83" t="s">
        <v>275</v>
      </c>
      <c r="AA43" s="76"/>
      <c r="AB43" s="76"/>
      <c r="AC43" s="76"/>
      <c r="AD43" s="76"/>
      <c r="AE43" s="76"/>
      <c r="AF43" s="76" t="s">
        <v>76</v>
      </c>
      <c r="AG43" s="76" t="s">
        <v>29</v>
      </c>
      <c r="AH43" s="79"/>
      <c r="AI43" s="79"/>
      <c r="AJ43" s="48"/>
      <c r="AK43" s="34"/>
    </row>
    <row r="44" spans="1:37">
      <c r="A44" s="5">
        <f t="shared" ref="A44:A107" si="0">A43+1</f>
        <v>43</v>
      </c>
      <c r="B44" s="44"/>
      <c r="C44" s="44"/>
      <c r="D44" s="56"/>
      <c r="E44" s="44"/>
      <c r="F44" s="44"/>
      <c r="G44" s="44"/>
      <c r="J44" s="84" t="s">
        <v>276</v>
      </c>
      <c r="K44" s="84" t="s">
        <v>277</v>
      </c>
      <c r="L44" s="78"/>
      <c r="M44" s="84"/>
      <c r="N44" s="84" t="s">
        <v>278</v>
      </c>
      <c r="O44" s="82"/>
      <c r="P44" s="79"/>
      <c r="Q44" s="77"/>
      <c r="R44" s="84" t="s">
        <v>276</v>
      </c>
      <c r="S44" s="84" t="s">
        <v>279</v>
      </c>
      <c r="T44" s="78"/>
      <c r="U44" s="84"/>
      <c r="V44" s="84" t="s">
        <v>280</v>
      </c>
      <c r="W44" s="79"/>
      <c r="X44" s="79"/>
      <c r="Y44" s="77"/>
      <c r="Z44" s="80" t="s">
        <v>36</v>
      </c>
      <c r="AA44" s="79"/>
      <c r="AB44" s="79"/>
      <c r="AC44" s="79"/>
      <c r="AD44" s="79"/>
      <c r="AE44" s="79"/>
      <c r="AF44" s="79" t="s">
        <v>281</v>
      </c>
      <c r="AG44" s="79" t="s">
        <v>282</v>
      </c>
      <c r="AH44" s="77"/>
      <c r="AI44" s="98"/>
      <c r="AJ44" s="34"/>
      <c r="AK44" s="34"/>
    </row>
    <row r="45" spans="1:39">
      <c r="A45" s="5">
        <f t="shared" si="0"/>
        <v>44</v>
      </c>
      <c r="B45" s="44"/>
      <c r="C45" s="44"/>
      <c r="D45" s="56"/>
      <c r="E45" s="44"/>
      <c r="F45" s="44"/>
      <c r="G45" s="44"/>
      <c r="J45" s="84" t="s">
        <v>283</v>
      </c>
      <c r="K45" s="84" t="s">
        <v>78</v>
      </c>
      <c r="L45" s="78"/>
      <c r="M45" s="84"/>
      <c r="N45" s="84" t="s">
        <v>284</v>
      </c>
      <c r="O45" s="82"/>
      <c r="P45" s="79"/>
      <c r="Q45" s="77"/>
      <c r="R45" s="84" t="s">
        <v>285</v>
      </c>
      <c r="S45" s="84" t="s">
        <v>42</v>
      </c>
      <c r="T45" s="78"/>
      <c r="U45" s="78"/>
      <c r="V45" s="84" t="s">
        <v>286</v>
      </c>
      <c r="W45" s="79"/>
      <c r="X45" s="79"/>
      <c r="Y45" s="77"/>
      <c r="Z45" s="80" t="s">
        <v>287</v>
      </c>
      <c r="AA45" s="79"/>
      <c r="AB45" s="79"/>
      <c r="AC45" s="79"/>
      <c r="AD45" s="79"/>
      <c r="AE45" s="79"/>
      <c r="AF45" s="79" t="s">
        <v>58</v>
      </c>
      <c r="AG45" s="79" t="s">
        <v>52</v>
      </c>
      <c r="AH45" s="77"/>
      <c r="AI45" s="79"/>
      <c r="AJ45" s="34"/>
      <c r="AK45" s="34"/>
      <c r="AM45" s="3"/>
    </row>
    <row r="46" spans="1:37">
      <c r="A46" s="5">
        <f t="shared" si="0"/>
        <v>45</v>
      </c>
      <c r="B46" s="44"/>
      <c r="C46" s="44"/>
      <c r="D46" s="56"/>
      <c r="E46" s="44"/>
      <c r="F46" s="44"/>
      <c r="G46" s="44"/>
      <c r="J46" s="84" t="s">
        <v>288</v>
      </c>
      <c r="K46" s="84" t="s">
        <v>289</v>
      </c>
      <c r="L46" s="78"/>
      <c r="M46" s="84"/>
      <c r="N46" s="84" t="s">
        <v>290</v>
      </c>
      <c r="O46" s="82"/>
      <c r="P46" s="79"/>
      <c r="Q46" s="77"/>
      <c r="R46" s="84" t="s">
        <v>291</v>
      </c>
      <c r="S46" s="84" t="s">
        <v>292</v>
      </c>
      <c r="T46" s="78"/>
      <c r="U46" s="84"/>
      <c r="V46" s="84" t="s">
        <v>293</v>
      </c>
      <c r="W46" s="82"/>
      <c r="X46" s="79"/>
      <c r="Y46" s="77"/>
      <c r="Z46" s="80" t="s">
        <v>294</v>
      </c>
      <c r="AA46" s="79"/>
      <c r="AB46" s="79"/>
      <c r="AC46" s="79"/>
      <c r="AD46" s="79"/>
      <c r="AE46" s="79"/>
      <c r="AF46" s="79" t="s">
        <v>58</v>
      </c>
      <c r="AG46" s="79" t="s">
        <v>52</v>
      </c>
      <c r="AH46" s="77"/>
      <c r="AI46" s="98"/>
      <c r="AJ46" s="34"/>
      <c r="AK46" s="34"/>
    </row>
    <row r="47" spans="1:37">
      <c r="A47" s="5">
        <f t="shared" si="0"/>
        <v>46</v>
      </c>
      <c r="B47" s="44"/>
      <c r="C47" s="44"/>
      <c r="D47" s="56"/>
      <c r="E47" s="44"/>
      <c r="F47" s="44"/>
      <c r="G47" s="44"/>
      <c r="J47" s="84" t="s">
        <v>295</v>
      </c>
      <c r="K47" s="84" t="s">
        <v>100</v>
      </c>
      <c r="L47" s="78"/>
      <c r="M47" s="84"/>
      <c r="N47" s="84" t="s">
        <v>296</v>
      </c>
      <c r="O47" s="82"/>
      <c r="P47" s="79"/>
      <c r="Q47" s="77"/>
      <c r="R47" s="84" t="s">
        <v>297</v>
      </c>
      <c r="S47" s="84" t="s">
        <v>213</v>
      </c>
      <c r="T47" s="78"/>
      <c r="U47" s="84"/>
      <c r="V47" s="84" t="s">
        <v>298</v>
      </c>
      <c r="W47" s="79"/>
      <c r="X47" s="79"/>
      <c r="Y47" s="77"/>
      <c r="Z47" s="80" t="s">
        <v>299</v>
      </c>
      <c r="AA47" s="79"/>
      <c r="AB47" s="79"/>
      <c r="AC47" s="79"/>
      <c r="AD47" s="79"/>
      <c r="AE47" s="79"/>
      <c r="AF47" s="79" t="s">
        <v>58</v>
      </c>
      <c r="AG47" s="79" t="s">
        <v>300</v>
      </c>
      <c r="AH47" s="77"/>
      <c r="AI47" s="98"/>
      <c r="AJ47" s="34"/>
      <c r="AK47" s="34"/>
    </row>
    <row r="48" spans="1:38">
      <c r="A48" s="5">
        <f t="shared" si="0"/>
        <v>47</v>
      </c>
      <c r="B48" s="44"/>
      <c r="C48" s="44"/>
      <c r="D48" s="56"/>
      <c r="E48" s="44"/>
      <c r="F48" s="44"/>
      <c r="G48" s="44"/>
      <c r="J48" s="84" t="s">
        <v>301</v>
      </c>
      <c r="K48" s="84" t="s">
        <v>302</v>
      </c>
      <c r="L48" s="78"/>
      <c r="M48" s="84"/>
      <c r="N48" s="84" t="s">
        <v>303</v>
      </c>
      <c r="O48" s="82"/>
      <c r="P48" s="79"/>
      <c r="Q48" s="77"/>
      <c r="R48" s="84" t="s">
        <v>304</v>
      </c>
      <c r="S48" s="84" t="s">
        <v>145</v>
      </c>
      <c r="T48" s="78"/>
      <c r="U48" s="84"/>
      <c r="V48" s="84" t="s">
        <v>305</v>
      </c>
      <c r="W48" s="79"/>
      <c r="X48" s="79"/>
      <c r="Y48" s="77"/>
      <c r="Z48" s="80" t="s">
        <v>109</v>
      </c>
      <c r="AA48" s="79"/>
      <c r="AB48" s="79"/>
      <c r="AC48" s="79"/>
      <c r="AD48" s="79"/>
      <c r="AE48" s="79"/>
      <c r="AF48" s="79" t="s">
        <v>306</v>
      </c>
      <c r="AG48" s="79" t="s">
        <v>208</v>
      </c>
      <c r="AH48" s="79"/>
      <c r="AI48" s="98"/>
      <c r="AJ48" s="34"/>
      <c r="AK48" s="34"/>
      <c r="AL48" s="34"/>
    </row>
    <row r="49" spans="1:38">
      <c r="A49" s="5">
        <f t="shared" si="0"/>
        <v>48</v>
      </c>
      <c r="B49" s="44"/>
      <c r="C49" s="44"/>
      <c r="D49" s="56"/>
      <c r="E49" s="44"/>
      <c r="F49" s="44"/>
      <c r="G49" s="44"/>
      <c r="J49" s="84" t="s">
        <v>307</v>
      </c>
      <c r="K49" s="84" t="s">
        <v>85</v>
      </c>
      <c r="L49" s="78"/>
      <c r="M49" s="84"/>
      <c r="N49" s="84" t="s">
        <v>308</v>
      </c>
      <c r="O49" s="82"/>
      <c r="P49" s="79"/>
      <c r="Q49" s="77"/>
      <c r="R49" s="84" t="s">
        <v>309</v>
      </c>
      <c r="S49" s="84" t="s">
        <v>310</v>
      </c>
      <c r="T49" s="78"/>
      <c r="U49" s="84"/>
      <c r="V49" s="84" t="s">
        <v>108</v>
      </c>
      <c r="W49" s="79"/>
      <c r="X49" s="79"/>
      <c r="Y49" s="77"/>
      <c r="Z49" s="80" t="s">
        <v>311</v>
      </c>
      <c r="AA49" s="79"/>
      <c r="AB49" s="79"/>
      <c r="AC49" s="79"/>
      <c r="AD49" s="79"/>
      <c r="AE49" s="79"/>
      <c r="AF49" s="79" t="s">
        <v>43</v>
      </c>
      <c r="AG49" s="79" t="s">
        <v>52</v>
      </c>
      <c r="AH49" s="79"/>
      <c r="AI49" s="98"/>
      <c r="AJ49" s="34"/>
      <c r="AK49" s="34"/>
      <c r="AL49" s="34"/>
    </row>
    <row r="50" spans="1:38">
      <c r="A50" s="5">
        <f t="shared" si="0"/>
        <v>49</v>
      </c>
      <c r="B50" s="44"/>
      <c r="C50" s="44"/>
      <c r="D50" s="56"/>
      <c r="E50" s="44"/>
      <c r="F50" s="44"/>
      <c r="G50" s="44"/>
      <c r="J50" s="84" t="s">
        <v>312</v>
      </c>
      <c r="K50" s="84" t="s">
        <v>313</v>
      </c>
      <c r="L50" s="78"/>
      <c r="M50" s="84"/>
      <c r="N50" s="84" t="s">
        <v>101</v>
      </c>
      <c r="O50" s="82"/>
      <c r="P50" s="79"/>
      <c r="Q50" s="77"/>
      <c r="R50" s="84" t="s">
        <v>314</v>
      </c>
      <c r="S50" s="84" t="s">
        <v>8</v>
      </c>
      <c r="T50" s="78"/>
      <c r="U50" s="84"/>
      <c r="V50" s="84" t="s">
        <v>101</v>
      </c>
      <c r="W50" s="82"/>
      <c r="X50" s="79"/>
      <c r="Y50" s="77"/>
      <c r="Z50" s="80" t="s">
        <v>315</v>
      </c>
      <c r="AA50" s="79"/>
      <c r="AB50" s="79"/>
      <c r="AC50" s="79"/>
      <c r="AD50" s="79"/>
      <c r="AE50" s="79"/>
      <c r="AF50" s="79" t="s">
        <v>316</v>
      </c>
      <c r="AG50" s="79" t="s">
        <v>317</v>
      </c>
      <c r="AH50" s="77"/>
      <c r="AI50" s="82"/>
      <c r="AJ50" s="34"/>
      <c r="AK50" s="34"/>
      <c r="AL50" s="34"/>
    </row>
    <row r="51" spans="1:36">
      <c r="A51" s="5">
        <f t="shared" si="0"/>
        <v>50</v>
      </c>
      <c r="B51" s="44"/>
      <c r="C51" s="44"/>
      <c r="D51" s="56"/>
      <c r="E51" s="44"/>
      <c r="F51" s="44"/>
      <c r="G51" s="44"/>
      <c r="J51" s="84" t="s">
        <v>318</v>
      </c>
      <c r="K51" s="84" t="s">
        <v>319</v>
      </c>
      <c r="L51" s="78"/>
      <c r="M51" s="84"/>
      <c r="N51" s="84" t="s">
        <v>101</v>
      </c>
      <c r="O51" s="82"/>
      <c r="P51" s="79"/>
      <c r="Q51" s="77"/>
      <c r="R51" s="84" t="s">
        <v>320</v>
      </c>
      <c r="S51" s="84" t="s">
        <v>321</v>
      </c>
      <c r="T51" s="78"/>
      <c r="U51" s="84"/>
      <c r="V51" s="84" t="s">
        <v>322</v>
      </c>
      <c r="W51" s="79"/>
      <c r="X51" s="79"/>
      <c r="Y51" s="77"/>
      <c r="Z51" s="80" t="s">
        <v>254</v>
      </c>
      <c r="AA51" s="79"/>
      <c r="AB51" s="79"/>
      <c r="AC51" s="79"/>
      <c r="AD51" s="79"/>
      <c r="AE51" s="79"/>
      <c r="AF51" s="79" t="s">
        <v>122</v>
      </c>
      <c r="AG51" s="79" t="s">
        <v>323</v>
      </c>
      <c r="AH51" s="77"/>
      <c r="AI51" s="98"/>
      <c r="AJ51" s="34"/>
    </row>
    <row r="52" spans="1:36">
      <c r="A52" s="5">
        <f t="shared" si="0"/>
        <v>51</v>
      </c>
      <c r="B52" s="44"/>
      <c r="C52" s="44"/>
      <c r="D52" s="56"/>
      <c r="F52" s="44"/>
      <c r="G52" s="44"/>
      <c r="J52" s="86" t="s">
        <v>324</v>
      </c>
      <c r="K52" s="86" t="s">
        <v>73</v>
      </c>
      <c r="L52" s="75"/>
      <c r="M52" s="74"/>
      <c r="N52" s="86" t="s">
        <v>224</v>
      </c>
      <c r="O52" s="87"/>
      <c r="P52" s="76"/>
      <c r="Q52" s="74"/>
      <c r="R52" s="86" t="s">
        <v>325</v>
      </c>
      <c r="S52" s="86" t="s">
        <v>326</v>
      </c>
      <c r="T52" s="75"/>
      <c r="U52" s="86"/>
      <c r="V52" s="74"/>
      <c r="W52" s="76"/>
      <c r="X52" s="76"/>
      <c r="Y52" s="74"/>
      <c r="Z52" s="83" t="s">
        <v>128</v>
      </c>
      <c r="AA52" s="76"/>
      <c r="AB52" s="76"/>
      <c r="AC52" s="76"/>
      <c r="AD52" s="76"/>
      <c r="AE52" s="76"/>
      <c r="AF52" s="76" t="s">
        <v>76</v>
      </c>
      <c r="AG52" s="76" t="s">
        <v>29</v>
      </c>
      <c r="AH52" s="77"/>
      <c r="AI52" s="82"/>
      <c r="AJ52" s="34"/>
    </row>
    <row r="53" spans="1:36">
      <c r="A53" s="5">
        <f t="shared" si="0"/>
        <v>52</v>
      </c>
      <c r="B53" s="44"/>
      <c r="C53" s="44"/>
      <c r="D53" s="56"/>
      <c r="E53" s="44"/>
      <c r="G53" s="44"/>
      <c r="J53" s="86" t="s">
        <v>327</v>
      </c>
      <c r="K53" s="86" t="s">
        <v>328</v>
      </c>
      <c r="L53" s="75"/>
      <c r="M53" s="86"/>
      <c r="N53" s="74"/>
      <c r="O53" s="87"/>
      <c r="P53" s="76"/>
      <c r="Q53" s="74"/>
      <c r="R53" s="86" t="s">
        <v>329</v>
      </c>
      <c r="S53" s="86" t="s">
        <v>330</v>
      </c>
      <c r="T53" s="75"/>
      <c r="U53" s="86"/>
      <c r="V53" s="74"/>
      <c r="W53" s="76"/>
      <c r="X53" s="76"/>
      <c r="Y53" s="74"/>
      <c r="Z53" s="83" t="s">
        <v>75</v>
      </c>
      <c r="AA53" s="76"/>
      <c r="AB53" s="76"/>
      <c r="AC53" s="76"/>
      <c r="AD53" s="76"/>
      <c r="AE53" s="76"/>
      <c r="AF53" s="76" t="s">
        <v>76</v>
      </c>
      <c r="AG53" s="76" t="s">
        <v>29</v>
      </c>
      <c r="AH53" s="77"/>
      <c r="AI53" s="98"/>
      <c r="AJ53" s="34"/>
    </row>
    <row r="54" spans="1:38">
      <c r="A54" s="5">
        <f t="shared" si="0"/>
        <v>53</v>
      </c>
      <c r="B54" s="44"/>
      <c r="C54" s="44"/>
      <c r="D54" s="56"/>
      <c r="E54" s="44"/>
      <c r="F54" s="44"/>
      <c r="G54" s="44"/>
      <c r="J54" s="84" t="s">
        <v>331</v>
      </c>
      <c r="K54" s="84" t="s">
        <v>332</v>
      </c>
      <c r="L54" s="78"/>
      <c r="M54" s="84"/>
      <c r="N54" s="84" t="s">
        <v>333</v>
      </c>
      <c r="O54" s="82"/>
      <c r="P54" s="79"/>
      <c r="Q54" s="77"/>
      <c r="R54" s="84" t="s">
        <v>334</v>
      </c>
      <c r="S54" s="84" t="s">
        <v>335</v>
      </c>
      <c r="T54" s="78"/>
      <c r="U54" s="84"/>
      <c r="V54" s="84" t="s">
        <v>333</v>
      </c>
      <c r="W54" s="79"/>
      <c r="X54" s="79"/>
      <c r="Y54" s="77"/>
      <c r="Z54" s="80" t="s">
        <v>336</v>
      </c>
      <c r="AA54" s="79"/>
      <c r="AB54" s="79"/>
      <c r="AC54" s="79"/>
      <c r="AD54" s="79"/>
      <c r="AE54" s="79"/>
      <c r="AF54" s="79" t="s">
        <v>51</v>
      </c>
      <c r="AG54" s="79" t="s">
        <v>44</v>
      </c>
      <c r="AH54" s="79"/>
      <c r="AI54" s="98"/>
      <c r="AJ54" s="34"/>
      <c r="AK54" s="34"/>
      <c r="AL54" s="34"/>
    </row>
    <row r="55" spans="1:36">
      <c r="A55" s="5">
        <f t="shared" si="0"/>
        <v>54</v>
      </c>
      <c r="B55" s="44"/>
      <c r="C55" s="44"/>
      <c r="D55" s="56"/>
      <c r="E55" s="44"/>
      <c r="F55" s="44"/>
      <c r="G55" s="44"/>
      <c r="J55" s="86" t="s">
        <v>337</v>
      </c>
      <c r="K55" s="86" t="s">
        <v>8</v>
      </c>
      <c r="L55" s="75"/>
      <c r="M55" s="86"/>
      <c r="N55" s="86" t="s">
        <v>338</v>
      </c>
      <c r="O55" s="87"/>
      <c r="P55" s="76"/>
      <c r="Q55" s="74"/>
      <c r="R55" s="86" t="s">
        <v>197</v>
      </c>
      <c r="S55" s="86" t="s">
        <v>339</v>
      </c>
      <c r="T55" s="75"/>
      <c r="U55" s="86"/>
      <c r="V55" s="86" t="s">
        <v>340</v>
      </c>
      <c r="W55" s="87"/>
      <c r="X55" s="76"/>
      <c r="Y55" s="74"/>
      <c r="Z55" s="83" t="s">
        <v>254</v>
      </c>
      <c r="AA55" s="76"/>
      <c r="AB55" s="76"/>
      <c r="AC55" s="76"/>
      <c r="AD55" s="76"/>
      <c r="AE55" s="76"/>
      <c r="AF55" s="76" t="s">
        <v>76</v>
      </c>
      <c r="AG55" s="76" t="s">
        <v>29</v>
      </c>
      <c r="AH55" s="77"/>
      <c r="AI55" s="98"/>
      <c r="AJ55" s="48"/>
    </row>
    <row r="56" spans="1:36">
      <c r="A56" s="5">
        <f t="shared" si="0"/>
        <v>55</v>
      </c>
      <c r="B56" s="44"/>
      <c r="C56" s="44"/>
      <c r="D56" s="56"/>
      <c r="E56" s="44"/>
      <c r="F56" s="44"/>
      <c r="G56" s="44"/>
      <c r="J56" s="84" t="s">
        <v>341</v>
      </c>
      <c r="K56" s="84" t="s">
        <v>192</v>
      </c>
      <c r="L56" s="78"/>
      <c r="M56" s="84"/>
      <c r="N56" s="84" t="s">
        <v>342</v>
      </c>
      <c r="O56" s="82"/>
      <c r="P56" s="79"/>
      <c r="Q56" s="77"/>
      <c r="R56" s="84" t="s">
        <v>343</v>
      </c>
      <c r="S56" s="84" t="s">
        <v>182</v>
      </c>
      <c r="T56" s="78"/>
      <c r="U56" s="84"/>
      <c r="V56" s="84" t="s">
        <v>344</v>
      </c>
      <c r="W56" s="90"/>
      <c r="X56" s="79"/>
      <c r="Y56" s="77"/>
      <c r="Z56" s="80" t="s">
        <v>345</v>
      </c>
      <c r="AA56" s="79"/>
      <c r="AB56" s="79"/>
      <c r="AC56" s="79"/>
      <c r="AD56" s="79"/>
      <c r="AE56" s="79"/>
      <c r="AF56" s="79" t="s">
        <v>346</v>
      </c>
      <c r="AG56" s="79" t="s">
        <v>15</v>
      </c>
      <c r="AH56" s="77"/>
      <c r="AI56" s="98"/>
      <c r="AJ56" s="34"/>
    </row>
    <row r="57" spans="1:37">
      <c r="A57" s="5">
        <f t="shared" si="0"/>
        <v>56</v>
      </c>
      <c r="B57" s="44"/>
      <c r="J57" s="86" t="s">
        <v>347</v>
      </c>
      <c r="K57" s="86" t="s">
        <v>145</v>
      </c>
      <c r="L57" s="75"/>
      <c r="M57" s="86"/>
      <c r="N57" s="86" t="s">
        <v>348</v>
      </c>
      <c r="O57" s="87"/>
      <c r="P57" s="76"/>
      <c r="Q57" s="74"/>
      <c r="R57" s="86" t="s">
        <v>349</v>
      </c>
      <c r="S57" s="86" t="s">
        <v>114</v>
      </c>
      <c r="T57" s="75"/>
      <c r="U57" s="86"/>
      <c r="V57" s="86" t="s">
        <v>350</v>
      </c>
      <c r="W57" s="91"/>
      <c r="X57" s="76"/>
      <c r="Y57" s="74"/>
      <c r="Z57" s="74"/>
      <c r="AA57" s="76"/>
      <c r="AB57" s="76"/>
      <c r="AC57" s="76"/>
      <c r="AD57" s="76"/>
      <c r="AE57" s="76"/>
      <c r="AF57" s="76" t="s">
        <v>76</v>
      </c>
      <c r="AG57" s="76" t="s">
        <v>29</v>
      </c>
      <c r="AH57" s="77"/>
      <c r="AI57" s="82"/>
      <c r="AJ57" s="48"/>
      <c r="AK57" s="34"/>
    </row>
    <row r="58" spans="1:36">
      <c r="A58" s="5">
        <f t="shared" si="0"/>
        <v>57</v>
      </c>
      <c r="B58" s="44"/>
      <c r="C58" s="44"/>
      <c r="D58" s="56"/>
      <c r="E58" s="44"/>
      <c r="F58" s="44"/>
      <c r="G58" s="44"/>
      <c r="J58" s="84" t="s">
        <v>351</v>
      </c>
      <c r="K58" s="84" t="s">
        <v>78</v>
      </c>
      <c r="L58" s="78"/>
      <c r="M58" s="84"/>
      <c r="N58" s="84" t="s">
        <v>352</v>
      </c>
      <c r="O58" s="82"/>
      <c r="P58" s="79"/>
      <c r="Q58" s="77"/>
      <c r="R58" s="84" t="s">
        <v>353</v>
      </c>
      <c r="S58" s="84" t="s">
        <v>354</v>
      </c>
      <c r="T58" s="78"/>
      <c r="U58" s="84"/>
      <c r="V58" s="84" t="s">
        <v>355</v>
      </c>
      <c r="W58" s="90"/>
      <c r="X58" s="79"/>
      <c r="Y58" s="77"/>
      <c r="Z58" s="80" t="s">
        <v>345</v>
      </c>
      <c r="AA58" s="79"/>
      <c r="AB58" s="79"/>
      <c r="AC58" s="79"/>
      <c r="AD58" s="79"/>
      <c r="AE58" s="79"/>
      <c r="AF58" s="79" t="s">
        <v>43</v>
      </c>
      <c r="AG58" s="79" t="s">
        <v>356</v>
      </c>
      <c r="AH58" s="77"/>
      <c r="AI58" s="98"/>
      <c r="AJ58" s="34"/>
    </row>
    <row r="59" spans="1:37">
      <c r="A59" s="5">
        <f t="shared" si="0"/>
        <v>58</v>
      </c>
      <c r="B59" s="44"/>
      <c r="C59" s="44"/>
      <c r="D59" s="56"/>
      <c r="E59" s="44"/>
      <c r="F59" s="44"/>
      <c r="G59" s="44"/>
      <c r="J59" s="84" t="s">
        <v>357</v>
      </c>
      <c r="K59" s="84" t="s">
        <v>165</v>
      </c>
      <c r="L59" s="78"/>
      <c r="M59" s="84"/>
      <c r="N59" s="84" t="s">
        <v>358</v>
      </c>
      <c r="O59" s="82"/>
      <c r="P59" s="79"/>
      <c r="Q59" s="77"/>
      <c r="R59" s="84" t="s">
        <v>359</v>
      </c>
      <c r="S59" s="84" t="s">
        <v>360</v>
      </c>
      <c r="T59" s="78"/>
      <c r="U59" s="84"/>
      <c r="V59" s="84" t="s">
        <v>361</v>
      </c>
      <c r="W59" s="79"/>
      <c r="X59" s="90"/>
      <c r="Y59" s="77"/>
      <c r="Z59" s="80" t="s">
        <v>345</v>
      </c>
      <c r="AA59" s="79"/>
      <c r="AB59" s="79"/>
      <c r="AC59" s="79"/>
      <c r="AD59" s="79"/>
      <c r="AE59" s="79"/>
      <c r="AF59" s="79" t="s">
        <v>270</v>
      </c>
      <c r="AG59" s="79" t="s">
        <v>103</v>
      </c>
      <c r="AH59" s="79"/>
      <c r="AI59" s="98"/>
      <c r="AJ59" s="34"/>
      <c r="AK59" s="8"/>
    </row>
    <row r="60" spans="1:38">
      <c r="A60" s="5">
        <f t="shared" si="0"/>
        <v>59</v>
      </c>
      <c r="B60" s="44"/>
      <c r="C60" s="44"/>
      <c r="D60" s="56"/>
      <c r="E60" s="44"/>
      <c r="F60" s="44"/>
      <c r="G60" s="44"/>
      <c r="J60" s="84" t="s">
        <v>362</v>
      </c>
      <c r="K60" s="84" t="s">
        <v>25</v>
      </c>
      <c r="L60" s="78"/>
      <c r="M60" s="84"/>
      <c r="N60" s="84" t="s">
        <v>66</v>
      </c>
      <c r="O60" s="82"/>
      <c r="P60" s="79"/>
      <c r="Q60" s="77"/>
      <c r="R60" s="84" t="s">
        <v>59</v>
      </c>
      <c r="S60" s="84" t="s">
        <v>363</v>
      </c>
      <c r="T60" s="78"/>
      <c r="U60" s="84"/>
      <c r="V60" s="84" t="s">
        <v>361</v>
      </c>
      <c r="W60" s="90"/>
      <c r="X60" s="79"/>
      <c r="Y60" s="77"/>
      <c r="Z60" s="80" t="s">
        <v>36</v>
      </c>
      <c r="AA60" s="79"/>
      <c r="AB60" s="79"/>
      <c r="AC60" s="79"/>
      <c r="AD60" s="79"/>
      <c r="AE60" s="79"/>
      <c r="AF60" s="79" t="s">
        <v>364</v>
      </c>
      <c r="AG60" s="79" t="s">
        <v>365</v>
      </c>
      <c r="AH60" s="79"/>
      <c r="AI60" s="98"/>
      <c r="AJ60" s="34"/>
      <c r="AK60" s="34"/>
      <c r="AL60" s="34"/>
    </row>
    <row r="61" s="5" customFormat="1" spans="1:37">
      <c r="A61" s="5">
        <f t="shared" si="0"/>
        <v>60</v>
      </c>
      <c r="D61" s="54"/>
      <c r="H61" s="37"/>
      <c r="J61" s="83" t="s">
        <v>366</v>
      </c>
      <c r="K61" s="83" t="s">
        <v>367</v>
      </c>
      <c r="L61" s="88"/>
      <c r="M61" s="83"/>
      <c r="N61" s="83" t="s">
        <v>74</v>
      </c>
      <c r="O61" s="87"/>
      <c r="P61" s="87"/>
      <c r="Q61" s="83"/>
      <c r="R61" s="83" t="s">
        <v>368</v>
      </c>
      <c r="S61" s="83" t="s">
        <v>369</v>
      </c>
      <c r="T61" s="88"/>
      <c r="U61" s="83"/>
      <c r="V61" s="83" t="s">
        <v>370</v>
      </c>
      <c r="W61" s="92"/>
      <c r="X61" s="87"/>
      <c r="Y61" s="83"/>
      <c r="Z61" s="83" t="s">
        <v>371</v>
      </c>
      <c r="AA61" s="87"/>
      <c r="AB61" s="87"/>
      <c r="AC61" s="87"/>
      <c r="AD61" s="87"/>
      <c r="AE61" s="87"/>
      <c r="AF61" s="87" t="s">
        <v>372</v>
      </c>
      <c r="AG61" s="87" t="s">
        <v>29</v>
      </c>
      <c r="AH61" s="80"/>
      <c r="AI61" s="82"/>
      <c r="AJ61" s="48"/>
      <c r="AK61" s="48"/>
    </row>
    <row r="62" spans="1:38">
      <c r="A62" s="5">
        <f t="shared" si="0"/>
        <v>61</v>
      </c>
      <c r="B62" s="5"/>
      <c r="C62" s="5"/>
      <c r="D62" s="56"/>
      <c r="E62" s="5"/>
      <c r="F62" s="5"/>
      <c r="G62" s="5"/>
      <c r="J62" s="80" t="s">
        <v>373</v>
      </c>
      <c r="K62" s="80" t="s">
        <v>98</v>
      </c>
      <c r="L62" s="78"/>
      <c r="M62" s="80"/>
      <c r="N62" s="80" t="s">
        <v>374</v>
      </c>
      <c r="O62" s="82"/>
      <c r="P62" s="79"/>
      <c r="Q62" s="77"/>
      <c r="R62" s="80" t="s">
        <v>375</v>
      </c>
      <c r="S62" s="80" t="s">
        <v>376</v>
      </c>
      <c r="T62" s="78"/>
      <c r="U62" s="80"/>
      <c r="V62" s="80" t="s">
        <v>377</v>
      </c>
      <c r="W62" s="93"/>
      <c r="X62" s="79"/>
      <c r="Y62" s="77"/>
      <c r="Z62" s="80" t="s">
        <v>378</v>
      </c>
      <c r="AA62" s="79"/>
      <c r="AB62" s="79"/>
      <c r="AC62" s="79"/>
      <c r="AD62" s="79"/>
      <c r="AE62" s="79"/>
      <c r="AF62" s="79" t="s">
        <v>43</v>
      </c>
      <c r="AG62" s="79" t="s">
        <v>44</v>
      </c>
      <c r="AH62" s="79"/>
      <c r="AI62" s="98"/>
      <c r="AJ62" s="34"/>
      <c r="AK62" s="34"/>
      <c r="AL62" s="34"/>
    </row>
    <row r="63" spans="1:38">
      <c r="A63" s="5">
        <f t="shared" si="0"/>
        <v>62</v>
      </c>
      <c r="B63" s="5"/>
      <c r="C63" s="5"/>
      <c r="D63" s="56"/>
      <c r="E63" s="5"/>
      <c r="F63" s="5"/>
      <c r="G63" s="5"/>
      <c r="J63" s="80" t="s">
        <v>379</v>
      </c>
      <c r="K63" s="80" t="s">
        <v>380</v>
      </c>
      <c r="L63" s="78"/>
      <c r="M63" s="80"/>
      <c r="N63" s="80" t="s">
        <v>381</v>
      </c>
      <c r="O63" s="82"/>
      <c r="P63" s="79"/>
      <c r="Q63" s="77"/>
      <c r="R63" s="80" t="s">
        <v>382</v>
      </c>
      <c r="S63" s="80" t="s">
        <v>54</v>
      </c>
      <c r="T63" s="78"/>
      <c r="U63" s="80"/>
      <c r="V63" s="80" t="s">
        <v>383</v>
      </c>
      <c r="W63" s="93"/>
      <c r="X63" s="79"/>
      <c r="Y63" s="77"/>
      <c r="Z63" s="77"/>
      <c r="AA63" s="79"/>
      <c r="AB63" s="79"/>
      <c r="AC63" s="79"/>
      <c r="AD63" s="79"/>
      <c r="AE63" s="79"/>
      <c r="AF63" s="79" t="s">
        <v>384</v>
      </c>
      <c r="AG63" s="79" t="s">
        <v>356</v>
      </c>
      <c r="AH63" s="79"/>
      <c r="AI63" s="79"/>
      <c r="AJ63" s="34"/>
      <c r="AK63" s="34"/>
      <c r="AL63" s="34"/>
    </row>
    <row r="64" spans="1:38">
      <c r="A64" s="5">
        <f t="shared" si="0"/>
        <v>63</v>
      </c>
      <c r="B64" s="5"/>
      <c r="C64" s="5"/>
      <c r="D64" s="56"/>
      <c r="E64" s="5"/>
      <c r="F64" s="5"/>
      <c r="G64" s="5"/>
      <c r="J64" s="83" t="s">
        <v>385</v>
      </c>
      <c r="K64" s="83" t="s">
        <v>386</v>
      </c>
      <c r="L64" s="75"/>
      <c r="M64" s="83"/>
      <c r="N64" s="83" t="s">
        <v>224</v>
      </c>
      <c r="O64" s="87"/>
      <c r="P64" s="76"/>
      <c r="Q64" s="74"/>
      <c r="R64" s="83" t="s">
        <v>387</v>
      </c>
      <c r="S64" s="83" t="s">
        <v>388</v>
      </c>
      <c r="T64" s="75"/>
      <c r="U64" s="83"/>
      <c r="V64" s="83" t="s">
        <v>101</v>
      </c>
      <c r="W64" s="94"/>
      <c r="X64" s="76"/>
      <c r="Y64" s="74"/>
      <c r="Z64" s="83"/>
      <c r="AA64" s="76"/>
      <c r="AB64" s="76"/>
      <c r="AC64" s="76"/>
      <c r="AD64" s="76"/>
      <c r="AE64" s="76"/>
      <c r="AF64" s="76" t="s">
        <v>76</v>
      </c>
      <c r="AG64" s="76" t="s">
        <v>29</v>
      </c>
      <c r="AH64" s="79"/>
      <c r="AI64" s="98"/>
      <c r="AJ64" s="34"/>
      <c r="AK64" s="34"/>
      <c r="AL64" s="34"/>
    </row>
    <row r="65" spans="1:37">
      <c r="A65" s="5">
        <f t="shared" si="0"/>
        <v>64</v>
      </c>
      <c r="B65" s="5"/>
      <c r="C65" s="5"/>
      <c r="D65" s="56"/>
      <c r="E65" s="5"/>
      <c r="F65" s="5"/>
      <c r="G65" s="5"/>
      <c r="J65" s="83" t="s">
        <v>389</v>
      </c>
      <c r="K65" s="83" t="s">
        <v>73</v>
      </c>
      <c r="L65" s="75"/>
      <c r="M65" s="83"/>
      <c r="N65" s="83" t="s">
        <v>390</v>
      </c>
      <c r="O65" s="87"/>
      <c r="P65" s="76"/>
      <c r="Q65" s="74"/>
      <c r="R65" s="83" t="s">
        <v>391</v>
      </c>
      <c r="S65" s="83" t="s">
        <v>54</v>
      </c>
      <c r="T65" s="75"/>
      <c r="U65" s="83"/>
      <c r="V65" s="74"/>
      <c r="W65" s="94"/>
      <c r="X65" s="76"/>
      <c r="Y65" s="74"/>
      <c r="Z65" s="74"/>
      <c r="AA65" s="76"/>
      <c r="AB65" s="76"/>
      <c r="AC65" s="76"/>
      <c r="AD65" s="76"/>
      <c r="AE65" s="76"/>
      <c r="AF65" s="76" t="s">
        <v>76</v>
      </c>
      <c r="AG65" s="76" t="s">
        <v>29</v>
      </c>
      <c r="AH65" s="79"/>
      <c r="AI65" s="98"/>
      <c r="AJ65" s="34"/>
      <c r="AK65" s="34"/>
    </row>
    <row r="66" spans="1:37">
      <c r="A66" s="5">
        <f t="shared" si="0"/>
        <v>65</v>
      </c>
      <c r="B66" s="5"/>
      <c r="C66" s="5"/>
      <c r="D66" s="56"/>
      <c r="E66" s="5"/>
      <c r="F66" s="5"/>
      <c r="G66" s="5"/>
      <c r="J66" s="80" t="s">
        <v>392</v>
      </c>
      <c r="K66" s="80" t="s">
        <v>78</v>
      </c>
      <c r="L66" s="78"/>
      <c r="M66" s="80"/>
      <c r="N66" s="80" t="s">
        <v>393</v>
      </c>
      <c r="O66" s="82"/>
      <c r="P66" s="79"/>
      <c r="Q66" s="77"/>
      <c r="R66" s="80" t="s">
        <v>394</v>
      </c>
      <c r="S66" s="80" t="s">
        <v>216</v>
      </c>
      <c r="T66" s="78"/>
      <c r="U66" s="80"/>
      <c r="V66" s="80" t="s">
        <v>395</v>
      </c>
      <c r="W66" s="93"/>
      <c r="X66" s="79"/>
      <c r="Y66" s="77"/>
      <c r="Z66" s="77" t="s">
        <v>396</v>
      </c>
      <c r="AA66" s="79"/>
      <c r="AB66" s="79"/>
      <c r="AC66" s="79"/>
      <c r="AD66" s="79"/>
      <c r="AE66" s="79"/>
      <c r="AF66" s="79" t="s">
        <v>397</v>
      </c>
      <c r="AG66" s="79" t="s">
        <v>141</v>
      </c>
      <c r="AH66" s="79"/>
      <c r="AI66" s="98"/>
      <c r="AJ66" s="34"/>
      <c r="AK66" s="34"/>
    </row>
    <row r="67" spans="1:37">
      <c r="A67" s="5">
        <f t="shared" si="0"/>
        <v>66</v>
      </c>
      <c r="B67" s="5"/>
      <c r="C67" s="5"/>
      <c r="D67" s="56"/>
      <c r="E67" s="5"/>
      <c r="F67" s="5"/>
      <c r="G67" s="5"/>
      <c r="J67" s="80" t="s">
        <v>398</v>
      </c>
      <c r="K67" s="80" t="s">
        <v>117</v>
      </c>
      <c r="L67" s="78"/>
      <c r="M67" s="80"/>
      <c r="N67" s="80" t="s">
        <v>200</v>
      </c>
      <c r="O67" s="82"/>
      <c r="P67" s="79"/>
      <c r="Q67" s="77"/>
      <c r="R67" s="80" t="s">
        <v>399</v>
      </c>
      <c r="S67" s="80" t="s">
        <v>363</v>
      </c>
      <c r="T67" s="78"/>
      <c r="U67" s="80"/>
      <c r="V67" s="80" t="s">
        <v>200</v>
      </c>
      <c r="W67" s="79"/>
      <c r="X67" s="79"/>
      <c r="Y67" s="77"/>
      <c r="Z67" s="77" t="s">
        <v>400</v>
      </c>
      <c r="AA67" s="79"/>
      <c r="AB67" s="79"/>
      <c r="AC67" s="79"/>
      <c r="AD67" s="79"/>
      <c r="AE67" s="79"/>
      <c r="AF67" s="79" t="s">
        <v>14</v>
      </c>
      <c r="AG67" s="79" t="s">
        <v>15</v>
      </c>
      <c r="AH67" s="79"/>
      <c r="AI67" s="82"/>
      <c r="AJ67" s="34"/>
      <c r="AK67" s="34"/>
    </row>
    <row r="68" spans="1:38">
      <c r="A68" s="5">
        <f t="shared" si="0"/>
        <v>67</v>
      </c>
      <c r="B68" s="5"/>
      <c r="C68" s="5"/>
      <c r="D68" s="56"/>
      <c r="E68" s="5"/>
      <c r="F68" s="5"/>
      <c r="G68" s="5"/>
      <c r="J68" s="80" t="s">
        <v>401</v>
      </c>
      <c r="K68" s="80" t="s">
        <v>145</v>
      </c>
      <c r="L68" s="78"/>
      <c r="M68" s="80"/>
      <c r="N68" s="80" t="s">
        <v>402</v>
      </c>
      <c r="O68" s="82"/>
      <c r="P68" s="79"/>
      <c r="Q68" s="77"/>
      <c r="R68" s="80" t="s">
        <v>403</v>
      </c>
      <c r="S68" s="80" t="s">
        <v>216</v>
      </c>
      <c r="T68" s="78"/>
      <c r="U68" s="80"/>
      <c r="V68" s="80" t="s">
        <v>404</v>
      </c>
      <c r="W68" s="79"/>
      <c r="X68" s="79"/>
      <c r="Y68" s="77"/>
      <c r="Z68" s="77" t="s">
        <v>128</v>
      </c>
      <c r="AA68" s="79"/>
      <c r="AB68" s="79"/>
      <c r="AC68" s="79"/>
      <c r="AD68" s="79"/>
      <c r="AE68" s="79"/>
      <c r="AF68" s="79" t="s">
        <v>397</v>
      </c>
      <c r="AG68" s="79" t="s">
        <v>123</v>
      </c>
      <c r="AH68" s="79"/>
      <c r="AI68" s="98"/>
      <c r="AJ68" s="34"/>
      <c r="AK68" s="34"/>
      <c r="AL68" s="34"/>
    </row>
    <row r="69" spans="1:37">
      <c r="A69" s="5">
        <f t="shared" si="0"/>
        <v>68</v>
      </c>
      <c r="B69" s="5"/>
      <c r="C69" s="5"/>
      <c r="D69" s="56"/>
      <c r="E69" s="5"/>
      <c r="F69" s="5"/>
      <c r="G69" s="5"/>
      <c r="J69" s="80" t="s">
        <v>405</v>
      </c>
      <c r="K69" s="80" t="s">
        <v>406</v>
      </c>
      <c r="L69" s="78"/>
      <c r="M69" s="80"/>
      <c r="N69" s="80" t="s">
        <v>407</v>
      </c>
      <c r="O69" s="82"/>
      <c r="P69" s="79"/>
      <c r="Q69" s="77"/>
      <c r="R69" s="80" t="s">
        <v>408</v>
      </c>
      <c r="S69" s="80" t="s">
        <v>409</v>
      </c>
      <c r="T69" s="78"/>
      <c r="U69" s="80"/>
      <c r="V69" s="80" t="s">
        <v>410</v>
      </c>
      <c r="W69" s="79"/>
      <c r="X69" s="79"/>
      <c r="Y69" s="77"/>
      <c r="Z69" s="77" t="s">
        <v>411</v>
      </c>
      <c r="AA69" s="79"/>
      <c r="AB69" s="79"/>
      <c r="AC69" s="79"/>
      <c r="AD69" s="79"/>
      <c r="AE69" s="79"/>
      <c r="AF69" s="79" t="s">
        <v>14</v>
      </c>
      <c r="AG69" s="79" t="s">
        <v>15</v>
      </c>
      <c r="AH69" s="79"/>
      <c r="AI69" s="79"/>
      <c r="AJ69" s="34"/>
      <c r="AK69" s="34"/>
    </row>
    <row r="70" spans="1:37">
      <c r="A70" s="5">
        <f t="shared" si="0"/>
        <v>69</v>
      </c>
      <c r="B70" s="5"/>
      <c r="C70" s="5"/>
      <c r="D70" s="56"/>
      <c r="E70" s="5"/>
      <c r="F70" s="5"/>
      <c r="G70" s="5"/>
      <c r="J70" s="80" t="s">
        <v>412</v>
      </c>
      <c r="K70" s="80" t="s">
        <v>158</v>
      </c>
      <c r="L70" s="78"/>
      <c r="M70" s="80"/>
      <c r="N70" s="80" t="s">
        <v>413</v>
      </c>
      <c r="O70" s="82"/>
      <c r="P70" s="79"/>
      <c r="Q70" s="77"/>
      <c r="R70" s="80" t="s">
        <v>414</v>
      </c>
      <c r="S70" s="80" t="s">
        <v>415</v>
      </c>
      <c r="T70" s="78"/>
      <c r="U70" s="80"/>
      <c r="V70" s="80" t="s">
        <v>416</v>
      </c>
      <c r="W70" s="79"/>
      <c r="X70" s="79"/>
      <c r="Y70" s="77"/>
      <c r="Z70" s="77" t="s">
        <v>417</v>
      </c>
      <c r="AA70" s="79"/>
      <c r="AB70" s="79"/>
      <c r="AC70" s="79"/>
      <c r="AD70" s="79"/>
      <c r="AE70" s="79"/>
      <c r="AF70" s="79" t="s">
        <v>96</v>
      </c>
      <c r="AG70" s="79" t="s">
        <v>15</v>
      </c>
      <c r="AH70" s="77"/>
      <c r="AI70" s="79"/>
      <c r="AJ70" s="34"/>
      <c r="AK70" s="34"/>
    </row>
    <row r="71" spans="1:37">
      <c r="A71" s="5">
        <f t="shared" si="0"/>
        <v>70</v>
      </c>
      <c r="B71" s="5"/>
      <c r="C71" s="5"/>
      <c r="D71" s="56"/>
      <c r="E71" s="5"/>
      <c r="F71" s="5"/>
      <c r="G71" s="5"/>
      <c r="J71" s="80" t="s">
        <v>418</v>
      </c>
      <c r="K71" s="80" t="s">
        <v>70</v>
      </c>
      <c r="L71" s="78"/>
      <c r="M71" s="80"/>
      <c r="N71" s="80" t="s">
        <v>79</v>
      </c>
      <c r="O71" s="82"/>
      <c r="P71" s="79"/>
      <c r="Q71" s="77"/>
      <c r="R71" s="80" t="s">
        <v>419</v>
      </c>
      <c r="S71" s="80" t="s">
        <v>420</v>
      </c>
      <c r="T71" s="78"/>
      <c r="U71" s="80"/>
      <c r="V71" s="80" t="s">
        <v>421</v>
      </c>
      <c r="W71" s="82"/>
      <c r="X71" s="79"/>
      <c r="Y71" s="77"/>
      <c r="Z71" s="77" t="s">
        <v>422</v>
      </c>
      <c r="AA71" s="79"/>
      <c r="AB71" s="79"/>
      <c r="AC71" s="79"/>
      <c r="AD71" s="79"/>
      <c r="AE71" s="79"/>
      <c r="AF71" s="79" t="s">
        <v>270</v>
      </c>
      <c r="AG71" s="79" t="s">
        <v>103</v>
      </c>
      <c r="AH71" s="79"/>
      <c r="AI71" s="79"/>
      <c r="AJ71" s="34"/>
      <c r="AK71" s="34"/>
    </row>
    <row r="72" spans="1:37">
      <c r="A72" s="5">
        <f t="shared" si="0"/>
        <v>71</v>
      </c>
      <c r="B72" s="5"/>
      <c r="C72" s="5"/>
      <c r="D72" s="56"/>
      <c r="E72" s="5"/>
      <c r="F72" s="5"/>
      <c r="G72" s="5"/>
      <c r="J72" s="80" t="s">
        <v>423</v>
      </c>
      <c r="K72" s="80" t="s">
        <v>65</v>
      </c>
      <c r="L72" s="78"/>
      <c r="M72" s="80"/>
      <c r="N72" s="80" t="s">
        <v>224</v>
      </c>
      <c r="O72" s="80"/>
      <c r="P72" s="79"/>
      <c r="Q72" s="77"/>
      <c r="R72" s="80" t="s">
        <v>423</v>
      </c>
      <c r="S72" s="80" t="s">
        <v>424</v>
      </c>
      <c r="T72" s="78"/>
      <c r="U72" s="80"/>
      <c r="V72" s="80" t="s">
        <v>280</v>
      </c>
      <c r="W72" s="79"/>
      <c r="X72" s="79"/>
      <c r="Y72" s="77"/>
      <c r="Z72" s="80" t="s">
        <v>254</v>
      </c>
      <c r="AA72" s="79"/>
      <c r="AB72" s="79"/>
      <c r="AC72" s="79"/>
      <c r="AD72" s="79"/>
      <c r="AE72" s="79"/>
      <c r="AF72" s="79" t="s">
        <v>96</v>
      </c>
      <c r="AG72" s="79" t="s">
        <v>15</v>
      </c>
      <c r="AH72" s="79"/>
      <c r="AI72" s="98"/>
      <c r="AJ72" s="34"/>
      <c r="AK72" s="34"/>
    </row>
    <row r="73" s="5" customFormat="1" spans="1:37">
      <c r="A73" s="5">
        <f t="shared" si="0"/>
        <v>72</v>
      </c>
      <c r="D73" s="54"/>
      <c r="H73" s="37"/>
      <c r="J73" s="83" t="s">
        <v>425</v>
      </c>
      <c r="K73" s="83" t="s">
        <v>267</v>
      </c>
      <c r="L73" s="88"/>
      <c r="M73" s="83"/>
      <c r="N73" s="83" t="s">
        <v>426</v>
      </c>
      <c r="O73" s="83"/>
      <c r="P73" s="87"/>
      <c r="Q73" s="83"/>
      <c r="R73" s="83" t="s">
        <v>427</v>
      </c>
      <c r="S73" s="83" t="s">
        <v>428</v>
      </c>
      <c r="T73" s="88"/>
      <c r="U73" s="83"/>
      <c r="V73" s="83" t="s">
        <v>429</v>
      </c>
      <c r="W73" s="87"/>
      <c r="X73" s="87"/>
      <c r="Y73" s="83"/>
      <c r="Z73" s="83" t="s">
        <v>430</v>
      </c>
      <c r="AA73" s="87"/>
      <c r="AB73" s="87"/>
      <c r="AC73" s="87"/>
      <c r="AD73" s="87"/>
      <c r="AE73" s="87"/>
      <c r="AF73" s="87" t="s">
        <v>76</v>
      </c>
      <c r="AG73" s="87" t="s">
        <v>29</v>
      </c>
      <c r="AH73" s="80"/>
      <c r="AI73" s="98"/>
      <c r="AJ73" s="48"/>
      <c r="AK73" s="48"/>
    </row>
    <row r="74" spans="1:37">
      <c r="A74" s="5">
        <f t="shared" si="0"/>
        <v>73</v>
      </c>
      <c r="B74" s="5"/>
      <c r="C74" s="5"/>
      <c r="D74" s="56"/>
      <c r="E74" s="5"/>
      <c r="F74" s="5"/>
      <c r="G74" s="5"/>
      <c r="J74" s="80" t="s">
        <v>431</v>
      </c>
      <c r="K74" s="80" t="s">
        <v>145</v>
      </c>
      <c r="L74" s="78"/>
      <c r="M74" s="80"/>
      <c r="N74" s="80" t="s">
        <v>432</v>
      </c>
      <c r="O74" s="80"/>
      <c r="P74" s="79"/>
      <c r="Q74" s="77"/>
      <c r="R74" s="80" t="s">
        <v>433</v>
      </c>
      <c r="S74" s="80" t="s">
        <v>420</v>
      </c>
      <c r="T74" s="78"/>
      <c r="U74" s="80"/>
      <c r="V74" s="80" t="s">
        <v>434</v>
      </c>
      <c r="W74" s="79"/>
      <c r="X74" s="79"/>
      <c r="Y74" s="77"/>
      <c r="Z74" s="77" t="s">
        <v>400</v>
      </c>
      <c r="AA74" s="79"/>
      <c r="AB74" s="79"/>
      <c r="AC74" s="79"/>
      <c r="AD74" s="79"/>
      <c r="AE74" s="79"/>
      <c r="AF74" s="79" t="s">
        <v>122</v>
      </c>
      <c r="AG74" s="79" t="s">
        <v>103</v>
      </c>
      <c r="AH74" s="79"/>
      <c r="AI74" s="79"/>
      <c r="AJ74" s="34"/>
      <c r="AK74" s="34"/>
    </row>
    <row r="75" spans="1:38">
      <c r="A75" s="5">
        <f t="shared" si="0"/>
        <v>74</v>
      </c>
      <c r="B75" s="5"/>
      <c r="C75" s="5"/>
      <c r="D75" s="56"/>
      <c r="E75" s="5"/>
      <c r="F75" s="5"/>
      <c r="G75" s="5"/>
      <c r="J75" s="80" t="s">
        <v>435</v>
      </c>
      <c r="K75" s="80" t="s">
        <v>388</v>
      </c>
      <c r="L75" s="78"/>
      <c r="M75" s="80"/>
      <c r="N75" s="80" t="s">
        <v>436</v>
      </c>
      <c r="O75" s="80"/>
      <c r="P75" s="79"/>
      <c r="Q75" s="77"/>
      <c r="R75" s="80" t="s">
        <v>437</v>
      </c>
      <c r="S75" s="80" t="s">
        <v>438</v>
      </c>
      <c r="T75" s="78"/>
      <c r="U75" s="80"/>
      <c r="V75" s="80" t="s">
        <v>439</v>
      </c>
      <c r="W75" s="79"/>
      <c r="X75" s="79"/>
      <c r="Y75" s="77"/>
      <c r="Z75" s="77"/>
      <c r="AA75" s="79"/>
      <c r="AB75" s="79"/>
      <c r="AC75" s="79"/>
      <c r="AD75" s="79"/>
      <c r="AE75" s="79"/>
      <c r="AF75" s="79" t="s">
        <v>96</v>
      </c>
      <c r="AG75" s="79" t="s">
        <v>15</v>
      </c>
      <c r="AH75" s="79"/>
      <c r="AI75" s="79"/>
      <c r="AJ75" s="34"/>
      <c r="AK75" s="34"/>
      <c r="AL75" s="34"/>
    </row>
    <row r="76" spans="1:36">
      <c r="A76" s="5">
        <f t="shared" si="0"/>
        <v>75</v>
      </c>
      <c r="B76" s="5"/>
      <c r="C76" s="5"/>
      <c r="D76" s="56"/>
      <c r="E76" s="5"/>
      <c r="F76" s="5"/>
      <c r="G76" s="5"/>
      <c r="J76" s="80" t="s">
        <v>440</v>
      </c>
      <c r="K76" s="80" t="s">
        <v>31</v>
      </c>
      <c r="L76" s="78"/>
      <c r="M76" s="80"/>
      <c r="N76" s="80" t="s">
        <v>441</v>
      </c>
      <c r="O76" s="80"/>
      <c r="P76" s="79"/>
      <c r="Q76" s="77"/>
      <c r="R76" s="80" t="s">
        <v>442</v>
      </c>
      <c r="S76" s="80" t="s">
        <v>443</v>
      </c>
      <c r="T76" s="78"/>
      <c r="U76" s="80"/>
      <c r="V76" s="80" t="s">
        <v>444</v>
      </c>
      <c r="W76" s="79"/>
      <c r="X76" s="79"/>
      <c r="Y76" s="77"/>
      <c r="Z76" s="77"/>
      <c r="AA76" s="79"/>
      <c r="AB76" s="79"/>
      <c r="AC76" s="79"/>
      <c r="AD76" s="79"/>
      <c r="AE76" s="79"/>
      <c r="AF76" s="79" t="s">
        <v>445</v>
      </c>
      <c r="AG76" s="79" t="s">
        <v>15</v>
      </c>
      <c r="AH76" s="77"/>
      <c r="AI76" s="98"/>
      <c r="AJ76" s="34"/>
    </row>
    <row r="77" s="5" customFormat="1" spans="1:38">
      <c r="A77" s="5">
        <f t="shared" si="0"/>
        <v>76</v>
      </c>
      <c r="D77" s="54"/>
      <c r="H77" s="37"/>
      <c r="J77" s="80" t="s">
        <v>446</v>
      </c>
      <c r="K77" s="80" t="s">
        <v>447</v>
      </c>
      <c r="L77" s="81"/>
      <c r="M77" s="80"/>
      <c r="N77" s="80" t="s">
        <v>448</v>
      </c>
      <c r="O77" s="80"/>
      <c r="P77" s="82"/>
      <c r="Q77" s="80"/>
      <c r="R77" s="80" t="s">
        <v>446</v>
      </c>
      <c r="S77" s="80" t="s">
        <v>449</v>
      </c>
      <c r="T77" s="81"/>
      <c r="U77" s="80"/>
      <c r="V77" s="80" t="s">
        <v>448</v>
      </c>
      <c r="W77" s="82"/>
      <c r="X77" s="82"/>
      <c r="Y77" s="80"/>
      <c r="Z77" s="80" t="s">
        <v>13</v>
      </c>
      <c r="AA77" s="82"/>
      <c r="AB77" s="82"/>
      <c r="AC77" s="82"/>
      <c r="AD77" s="82"/>
      <c r="AE77" s="82"/>
      <c r="AF77" s="82" t="s">
        <v>14</v>
      </c>
      <c r="AG77" s="82" t="s">
        <v>227</v>
      </c>
      <c r="AH77" s="82"/>
      <c r="AI77" s="98"/>
      <c r="AJ77" s="34"/>
      <c r="AK77" s="48"/>
      <c r="AL77" s="48"/>
    </row>
    <row r="78" spans="1:37">
      <c r="A78" s="5">
        <f t="shared" si="0"/>
        <v>77</v>
      </c>
      <c r="B78" s="5"/>
      <c r="C78" s="5"/>
      <c r="D78" s="56"/>
      <c r="E78" s="5"/>
      <c r="F78" s="5"/>
      <c r="G78" s="5"/>
      <c r="J78" s="80" t="s">
        <v>450</v>
      </c>
      <c r="K78" s="80" t="s">
        <v>451</v>
      </c>
      <c r="L78" s="78"/>
      <c r="M78" s="80"/>
      <c r="N78" s="80" t="s">
        <v>452</v>
      </c>
      <c r="O78" s="80"/>
      <c r="P78" s="79"/>
      <c r="Q78" s="77"/>
      <c r="R78" s="80" t="s">
        <v>453</v>
      </c>
      <c r="S78" s="80" t="s">
        <v>454</v>
      </c>
      <c r="T78" s="78"/>
      <c r="U78" s="80"/>
      <c r="V78" s="80" t="s">
        <v>455</v>
      </c>
      <c r="W78" s="79"/>
      <c r="X78" s="79"/>
      <c r="Y78" s="77"/>
      <c r="Z78" s="77"/>
      <c r="AA78" s="79"/>
      <c r="AB78" s="79"/>
      <c r="AC78" s="79"/>
      <c r="AD78" s="79"/>
      <c r="AE78" s="79"/>
      <c r="AF78" s="79" t="s">
        <v>196</v>
      </c>
      <c r="AG78" s="79" t="s">
        <v>456</v>
      </c>
      <c r="AH78" s="77"/>
      <c r="AI78" s="98"/>
      <c r="AJ78" s="34"/>
      <c r="AK78" s="34"/>
    </row>
    <row r="79" spans="1:37">
      <c r="A79" s="5">
        <f t="shared" si="0"/>
        <v>78</v>
      </c>
      <c r="B79" s="5"/>
      <c r="C79" s="5"/>
      <c r="D79" s="56"/>
      <c r="E79" s="5"/>
      <c r="F79" s="5"/>
      <c r="G79" s="5"/>
      <c r="J79" s="80" t="s">
        <v>457</v>
      </c>
      <c r="K79" s="80" t="s">
        <v>249</v>
      </c>
      <c r="L79" s="78"/>
      <c r="M79" s="80"/>
      <c r="N79" s="80" t="s">
        <v>458</v>
      </c>
      <c r="O79" s="80"/>
      <c r="P79" s="79"/>
      <c r="Q79" s="77"/>
      <c r="R79" s="80" t="s">
        <v>459</v>
      </c>
      <c r="S79" s="80" t="s">
        <v>460</v>
      </c>
      <c r="T79" s="78"/>
      <c r="U79" s="80"/>
      <c r="V79" s="80" t="s">
        <v>333</v>
      </c>
      <c r="W79" s="79"/>
      <c r="X79" s="79"/>
      <c r="Y79" s="77"/>
      <c r="Z79" s="77" t="s">
        <v>396</v>
      </c>
      <c r="AA79" s="79"/>
      <c r="AB79" s="79"/>
      <c r="AC79" s="79"/>
      <c r="AD79" s="79"/>
      <c r="AE79" s="79"/>
      <c r="AF79" s="79" t="s">
        <v>461</v>
      </c>
      <c r="AG79" s="79" t="s">
        <v>123</v>
      </c>
      <c r="AH79" s="79"/>
      <c r="AI79" s="98"/>
      <c r="AJ79" s="34"/>
      <c r="AK79" s="34"/>
    </row>
    <row r="80" spans="1:37">
      <c r="A80" s="5">
        <f t="shared" si="0"/>
        <v>79</v>
      </c>
      <c r="B80" s="5"/>
      <c r="C80" s="5"/>
      <c r="D80" s="56"/>
      <c r="E80" s="5"/>
      <c r="F80" s="5"/>
      <c r="G80" s="5"/>
      <c r="J80" s="83" t="s">
        <v>462</v>
      </c>
      <c r="K80" s="83" t="s">
        <v>388</v>
      </c>
      <c r="L80" s="75"/>
      <c r="M80" s="83"/>
      <c r="N80" s="83" t="s">
        <v>463</v>
      </c>
      <c r="O80" s="83"/>
      <c r="P80" s="76"/>
      <c r="Q80" s="74"/>
      <c r="R80" s="83" t="s">
        <v>464</v>
      </c>
      <c r="S80" s="83" t="s">
        <v>465</v>
      </c>
      <c r="T80" s="75"/>
      <c r="U80" s="83"/>
      <c r="V80" s="83" t="s">
        <v>466</v>
      </c>
      <c r="W80" s="76"/>
      <c r="X80" s="76"/>
      <c r="Y80" s="74"/>
      <c r="Z80" s="74" t="s">
        <v>467</v>
      </c>
      <c r="AA80" s="76"/>
      <c r="AB80" s="76"/>
      <c r="AC80" s="76"/>
      <c r="AD80" s="76"/>
      <c r="AE80" s="76"/>
      <c r="AF80" s="76" t="s">
        <v>76</v>
      </c>
      <c r="AG80" s="76" t="s">
        <v>29</v>
      </c>
      <c r="AH80" s="79"/>
      <c r="AI80" s="98"/>
      <c r="AJ80" s="48"/>
      <c r="AK80" s="34"/>
    </row>
    <row r="81" spans="1:37">
      <c r="A81" s="5">
        <f t="shared" si="0"/>
        <v>80</v>
      </c>
      <c r="B81" s="5"/>
      <c r="C81" s="5"/>
      <c r="D81" s="56"/>
      <c r="E81" s="5"/>
      <c r="F81" s="5"/>
      <c r="G81" s="5"/>
      <c r="J81" s="80" t="s">
        <v>468</v>
      </c>
      <c r="K81" s="80" t="s">
        <v>145</v>
      </c>
      <c r="L81" s="78"/>
      <c r="M81" s="80"/>
      <c r="N81" s="80" t="s">
        <v>268</v>
      </c>
      <c r="O81" s="80"/>
      <c r="P81" s="79"/>
      <c r="Q81" s="77"/>
      <c r="R81" s="80" t="s">
        <v>469</v>
      </c>
      <c r="S81" s="80" t="s">
        <v>100</v>
      </c>
      <c r="T81" s="78"/>
      <c r="U81" s="80"/>
      <c r="V81" s="80" t="s">
        <v>268</v>
      </c>
      <c r="W81" s="79"/>
      <c r="X81" s="79"/>
      <c r="Y81" s="77"/>
      <c r="Z81" s="77" t="s">
        <v>95</v>
      </c>
      <c r="AA81" s="79"/>
      <c r="AB81" s="79"/>
      <c r="AC81" s="79"/>
      <c r="AD81" s="79"/>
      <c r="AE81" s="79"/>
      <c r="AF81" s="79" t="s">
        <v>470</v>
      </c>
      <c r="AG81" s="79" t="s">
        <v>471</v>
      </c>
      <c r="AH81" s="77"/>
      <c r="AI81" s="98"/>
      <c r="AJ81" s="34"/>
      <c r="AK81" s="34"/>
    </row>
    <row r="82" spans="1:37">
      <c r="A82" s="5">
        <f t="shared" si="0"/>
        <v>81</v>
      </c>
      <c r="B82" s="5"/>
      <c r="C82" s="5"/>
      <c r="D82" s="56"/>
      <c r="E82" s="5"/>
      <c r="F82" s="5"/>
      <c r="G82" s="5"/>
      <c r="J82" s="80" t="s">
        <v>472</v>
      </c>
      <c r="K82" s="80" t="s">
        <v>54</v>
      </c>
      <c r="L82" s="78"/>
      <c r="M82" s="80"/>
      <c r="N82" s="80" t="s">
        <v>180</v>
      </c>
      <c r="O82" s="80"/>
      <c r="P82" s="79"/>
      <c r="Q82" s="77"/>
      <c r="R82" s="80" t="s">
        <v>473</v>
      </c>
      <c r="S82" s="80" t="s">
        <v>474</v>
      </c>
      <c r="T82" s="78"/>
      <c r="U82" s="80"/>
      <c r="V82" s="80" t="s">
        <v>475</v>
      </c>
      <c r="W82" s="79"/>
      <c r="X82" s="79"/>
      <c r="Y82" s="77"/>
      <c r="Z82" s="77"/>
      <c r="AA82" s="79"/>
      <c r="AB82" s="79"/>
      <c r="AC82" s="79"/>
      <c r="AD82" s="79"/>
      <c r="AE82" s="79"/>
      <c r="AF82" s="79" t="s">
        <v>470</v>
      </c>
      <c r="AG82" s="79" t="s">
        <v>476</v>
      </c>
      <c r="AH82" s="77"/>
      <c r="AI82" s="98"/>
      <c r="AJ82" s="34"/>
      <c r="AK82" s="34"/>
    </row>
    <row r="83" spans="1:38">
      <c r="A83" s="5">
        <f t="shared" si="0"/>
        <v>82</v>
      </c>
      <c r="B83" s="5"/>
      <c r="C83" s="5"/>
      <c r="D83" s="56"/>
      <c r="E83" s="5"/>
      <c r="F83" s="5"/>
      <c r="G83" s="5"/>
      <c r="J83" s="80" t="s">
        <v>477</v>
      </c>
      <c r="K83" s="80" t="s">
        <v>478</v>
      </c>
      <c r="L83" s="78"/>
      <c r="M83" s="80"/>
      <c r="N83" s="80" t="s">
        <v>479</v>
      </c>
      <c r="O83" s="80"/>
      <c r="P83" s="79"/>
      <c r="Q83" s="77"/>
      <c r="R83" s="80" t="s">
        <v>480</v>
      </c>
      <c r="S83" s="80" t="s">
        <v>481</v>
      </c>
      <c r="T83" s="78"/>
      <c r="U83" s="80"/>
      <c r="V83" s="80" t="s">
        <v>482</v>
      </c>
      <c r="W83" s="79"/>
      <c r="X83" s="79"/>
      <c r="Y83" s="77"/>
      <c r="Z83" s="77" t="s">
        <v>483</v>
      </c>
      <c r="AA83" s="79"/>
      <c r="AB83" s="79"/>
      <c r="AC83" s="79"/>
      <c r="AD83" s="79"/>
      <c r="AE83" s="79"/>
      <c r="AF83" s="79" t="s">
        <v>484</v>
      </c>
      <c r="AG83" s="79" t="s">
        <v>456</v>
      </c>
      <c r="AH83" s="79"/>
      <c r="AI83" s="98"/>
      <c r="AJ83" s="34"/>
      <c r="AK83" s="34"/>
      <c r="AL83" s="34"/>
    </row>
    <row r="84" s="5" customFormat="1" spans="1:37">
      <c r="A84" s="5">
        <f t="shared" si="0"/>
        <v>83</v>
      </c>
      <c r="D84" s="54"/>
      <c r="H84" s="37"/>
      <c r="J84" s="80" t="s">
        <v>457</v>
      </c>
      <c r="K84" s="80" t="s">
        <v>420</v>
      </c>
      <c r="L84" s="81"/>
      <c r="M84" s="80"/>
      <c r="N84" s="80" t="s">
        <v>458</v>
      </c>
      <c r="O84" s="80"/>
      <c r="P84" s="82"/>
      <c r="Q84" s="80"/>
      <c r="R84" s="80" t="s">
        <v>485</v>
      </c>
      <c r="S84" s="80" t="s">
        <v>486</v>
      </c>
      <c r="T84" s="81"/>
      <c r="U84" s="80"/>
      <c r="V84" s="80" t="s">
        <v>108</v>
      </c>
      <c r="W84" s="82"/>
      <c r="X84" s="82"/>
      <c r="Y84" s="80"/>
      <c r="Z84" s="77" t="s">
        <v>396</v>
      </c>
      <c r="AA84" s="79"/>
      <c r="AB84" s="82"/>
      <c r="AC84" s="82"/>
      <c r="AD84" s="82"/>
      <c r="AE84" s="82"/>
      <c r="AF84" s="82" t="s">
        <v>96</v>
      </c>
      <c r="AG84" s="82" t="s">
        <v>201</v>
      </c>
      <c r="AH84" s="80"/>
      <c r="AI84" s="98"/>
      <c r="AJ84" s="48"/>
      <c r="AK84" s="48"/>
    </row>
    <row r="85" spans="1:38">
      <c r="A85" s="5">
        <f t="shared" si="0"/>
        <v>84</v>
      </c>
      <c r="B85" s="5"/>
      <c r="C85" s="5"/>
      <c r="D85" s="56"/>
      <c r="F85" s="5"/>
      <c r="G85" s="5"/>
      <c r="J85" s="80" t="s">
        <v>487</v>
      </c>
      <c r="K85" s="80" t="s">
        <v>488</v>
      </c>
      <c r="L85" s="78"/>
      <c r="M85" s="77"/>
      <c r="N85" s="80" t="s">
        <v>79</v>
      </c>
      <c r="O85" s="80"/>
      <c r="P85" s="79"/>
      <c r="Q85" s="77"/>
      <c r="R85" s="80" t="s">
        <v>487</v>
      </c>
      <c r="S85" s="80" t="s">
        <v>489</v>
      </c>
      <c r="T85" s="78"/>
      <c r="U85" s="77"/>
      <c r="V85" s="80" t="s">
        <v>490</v>
      </c>
      <c r="W85" s="79"/>
      <c r="X85" s="79"/>
      <c r="Y85" s="77"/>
      <c r="Z85" s="80" t="s">
        <v>36</v>
      </c>
      <c r="AA85" s="79"/>
      <c r="AB85" s="79"/>
      <c r="AC85" s="79"/>
      <c r="AD85" s="79"/>
      <c r="AE85" s="79"/>
      <c r="AF85" s="79" t="s">
        <v>96</v>
      </c>
      <c r="AG85" s="79" t="s">
        <v>456</v>
      </c>
      <c r="AH85" s="79"/>
      <c r="AI85" s="98"/>
      <c r="AJ85" s="34"/>
      <c r="AK85" s="34"/>
      <c r="AL85" s="34"/>
    </row>
    <row r="86" spans="1:38">
      <c r="A86" s="5">
        <f t="shared" si="0"/>
        <v>85</v>
      </c>
      <c r="B86" s="5"/>
      <c r="C86" s="5"/>
      <c r="D86" s="56"/>
      <c r="F86" s="5"/>
      <c r="G86" s="5"/>
      <c r="J86" s="80" t="s">
        <v>491</v>
      </c>
      <c r="K86" s="80" t="s">
        <v>117</v>
      </c>
      <c r="L86" s="78"/>
      <c r="M86" s="77"/>
      <c r="N86" s="80" t="s">
        <v>492</v>
      </c>
      <c r="O86" s="80"/>
      <c r="P86" s="79"/>
      <c r="Q86" s="77"/>
      <c r="R86" s="80" t="s">
        <v>493</v>
      </c>
      <c r="S86" s="80" t="s">
        <v>494</v>
      </c>
      <c r="T86" s="78"/>
      <c r="U86" s="77"/>
      <c r="V86" s="80" t="s">
        <v>268</v>
      </c>
      <c r="W86" s="79"/>
      <c r="X86" s="79"/>
      <c r="Y86" s="77"/>
      <c r="Z86" s="77" t="s">
        <v>495</v>
      </c>
      <c r="AA86" s="79"/>
      <c r="AB86" s="79"/>
      <c r="AC86" s="79"/>
      <c r="AD86" s="79"/>
      <c r="AE86" s="79"/>
      <c r="AF86" s="79" t="s">
        <v>270</v>
      </c>
      <c r="AG86" s="79" t="s">
        <v>103</v>
      </c>
      <c r="AH86" s="79"/>
      <c r="AI86" s="98"/>
      <c r="AJ86" s="34"/>
      <c r="AK86" s="34"/>
      <c r="AL86" s="34"/>
    </row>
    <row r="87" spans="1:38">
      <c r="A87" s="5">
        <f t="shared" si="0"/>
        <v>86</v>
      </c>
      <c r="B87" s="5"/>
      <c r="C87" s="5"/>
      <c r="D87" s="56"/>
      <c r="E87" s="5"/>
      <c r="F87" s="5"/>
      <c r="G87" s="5"/>
      <c r="J87" s="83" t="s">
        <v>496</v>
      </c>
      <c r="K87" s="83" t="s">
        <v>497</v>
      </c>
      <c r="L87" s="75"/>
      <c r="M87" s="83"/>
      <c r="N87" s="83" t="s">
        <v>448</v>
      </c>
      <c r="O87" s="83"/>
      <c r="P87" s="76"/>
      <c r="Q87" s="74"/>
      <c r="R87" s="83" t="s">
        <v>498</v>
      </c>
      <c r="S87" s="83" t="s">
        <v>232</v>
      </c>
      <c r="T87" s="75"/>
      <c r="U87" s="83"/>
      <c r="V87" s="83" t="s">
        <v>492</v>
      </c>
      <c r="W87" s="76"/>
      <c r="X87" s="76"/>
      <c r="Y87" s="74"/>
      <c r="Z87" s="74" t="s">
        <v>495</v>
      </c>
      <c r="AA87" s="76"/>
      <c r="AB87" s="76"/>
      <c r="AC87" s="76"/>
      <c r="AD87" s="76"/>
      <c r="AE87" s="76"/>
      <c r="AF87" s="76" t="s">
        <v>76</v>
      </c>
      <c r="AG87" s="76" t="s">
        <v>29</v>
      </c>
      <c r="AH87" s="79"/>
      <c r="AI87" s="79"/>
      <c r="AJ87" s="34"/>
      <c r="AK87" s="34"/>
      <c r="AL87" s="34"/>
    </row>
    <row r="88" spans="1:37">
      <c r="A88" s="5">
        <f t="shared" si="0"/>
        <v>87</v>
      </c>
      <c r="D88" s="56"/>
      <c r="J88" s="77"/>
      <c r="K88" s="77"/>
      <c r="L88" s="78"/>
      <c r="M88" s="77"/>
      <c r="N88" s="77"/>
      <c r="O88" s="79"/>
      <c r="P88" s="79"/>
      <c r="Q88" s="77"/>
      <c r="R88" s="77"/>
      <c r="S88" s="77"/>
      <c r="T88" s="78"/>
      <c r="U88" s="77"/>
      <c r="V88" s="77"/>
      <c r="W88" s="79"/>
      <c r="X88" s="79"/>
      <c r="Y88" s="77"/>
      <c r="Z88" s="77"/>
      <c r="AA88" s="79"/>
      <c r="AB88" s="79"/>
      <c r="AC88" s="79"/>
      <c r="AD88" s="79"/>
      <c r="AE88" s="79"/>
      <c r="AF88" s="79"/>
      <c r="AG88" s="79"/>
      <c r="AH88" s="77"/>
      <c r="AI88" s="79"/>
      <c r="AJ88" s="34"/>
      <c r="AK88" s="34"/>
    </row>
    <row r="89" spans="1:38">
      <c r="A89" s="5">
        <f t="shared" si="0"/>
        <v>88</v>
      </c>
      <c r="J89" s="77"/>
      <c r="K89" s="77"/>
      <c r="L89" s="77"/>
      <c r="M89" s="77"/>
      <c r="N89" s="77"/>
      <c r="O89" s="79"/>
      <c r="P89" s="79"/>
      <c r="Q89" s="77"/>
      <c r="R89" s="77"/>
      <c r="S89" s="77"/>
      <c r="T89" s="78"/>
      <c r="U89" s="77"/>
      <c r="V89" s="77"/>
      <c r="W89" s="79"/>
      <c r="X89" s="79"/>
      <c r="Y89" s="77"/>
      <c r="Z89" s="77"/>
      <c r="AA89" s="79"/>
      <c r="AB89" s="79"/>
      <c r="AC89" s="79"/>
      <c r="AD89" s="79"/>
      <c r="AE89" s="79"/>
      <c r="AF89" s="79"/>
      <c r="AG89" s="79"/>
      <c r="AH89" s="79"/>
      <c r="AI89" s="99"/>
      <c r="AJ89" s="34"/>
      <c r="AK89" s="34"/>
      <c r="AL89" s="36"/>
    </row>
    <row r="90" spans="1:37">
      <c r="A90" s="5">
        <f t="shared" si="0"/>
        <v>89</v>
      </c>
      <c r="D90" s="56"/>
      <c r="J90" s="77"/>
      <c r="K90" s="77"/>
      <c r="L90" s="78"/>
      <c r="M90" s="77"/>
      <c r="N90" s="77"/>
      <c r="O90" s="79"/>
      <c r="P90" s="79"/>
      <c r="Q90" s="77"/>
      <c r="R90" s="77"/>
      <c r="S90" s="77"/>
      <c r="T90" s="78"/>
      <c r="U90" s="77"/>
      <c r="V90" s="77"/>
      <c r="W90" s="79"/>
      <c r="X90" s="79"/>
      <c r="Y90" s="77"/>
      <c r="Z90" s="77"/>
      <c r="AA90" s="79"/>
      <c r="AB90" s="79"/>
      <c r="AC90" s="79"/>
      <c r="AD90" s="79"/>
      <c r="AE90" s="79"/>
      <c r="AF90" s="79"/>
      <c r="AG90" s="79"/>
      <c r="AH90" s="79"/>
      <c r="AI90" s="100"/>
      <c r="AJ90" s="34"/>
      <c r="AK90" s="34"/>
    </row>
    <row r="91" spans="1:38">
      <c r="A91" s="5">
        <f t="shared" si="0"/>
        <v>90</v>
      </c>
      <c r="D91" s="56"/>
      <c r="J91" s="77"/>
      <c r="K91" s="77"/>
      <c r="L91" s="78"/>
      <c r="M91" s="77"/>
      <c r="N91" s="77"/>
      <c r="O91" s="79"/>
      <c r="P91" s="79"/>
      <c r="Q91" s="77"/>
      <c r="R91" s="77"/>
      <c r="S91" s="77"/>
      <c r="T91" s="78"/>
      <c r="U91" s="77"/>
      <c r="V91" s="77"/>
      <c r="W91" s="79"/>
      <c r="X91" s="79"/>
      <c r="Y91" s="77"/>
      <c r="Z91" s="77"/>
      <c r="AA91" s="79"/>
      <c r="AB91" s="79"/>
      <c r="AC91" s="79"/>
      <c r="AD91" s="79"/>
      <c r="AE91" s="79"/>
      <c r="AF91" s="79"/>
      <c r="AG91" s="79"/>
      <c r="AH91" s="79"/>
      <c r="AI91" s="77"/>
      <c r="AJ91" s="34"/>
      <c r="AK91" s="34"/>
      <c r="AL91" s="34"/>
    </row>
    <row r="92" spans="1:38">
      <c r="A92" s="5">
        <f t="shared" si="0"/>
        <v>91</v>
      </c>
      <c r="J92" s="77"/>
      <c r="K92" s="77"/>
      <c r="L92" s="77"/>
      <c r="M92" s="77"/>
      <c r="N92" s="77"/>
      <c r="O92" s="79"/>
      <c r="P92" s="79"/>
      <c r="Q92" s="77"/>
      <c r="R92" s="77"/>
      <c r="S92" s="77"/>
      <c r="T92" s="78"/>
      <c r="U92" s="77"/>
      <c r="V92" s="77"/>
      <c r="W92" s="79"/>
      <c r="X92" s="79"/>
      <c r="Y92" s="77"/>
      <c r="Z92" s="77"/>
      <c r="AA92" s="79"/>
      <c r="AB92" s="79"/>
      <c r="AC92" s="79"/>
      <c r="AD92" s="79"/>
      <c r="AE92" s="79"/>
      <c r="AF92" s="79"/>
      <c r="AG92" s="79"/>
      <c r="AH92" s="79"/>
      <c r="AI92" s="99"/>
      <c r="AJ92" s="34"/>
      <c r="AK92" s="34"/>
      <c r="AL92" s="34"/>
    </row>
    <row r="93" spans="1:37">
      <c r="A93" s="5">
        <f t="shared" si="0"/>
        <v>92</v>
      </c>
      <c r="J93" s="77"/>
      <c r="K93" s="77"/>
      <c r="L93" s="77"/>
      <c r="M93" s="77"/>
      <c r="N93" s="77"/>
      <c r="O93" s="79"/>
      <c r="P93" s="79"/>
      <c r="Q93" s="77"/>
      <c r="R93" s="77"/>
      <c r="S93" s="77"/>
      <c r="T93" s="77"/>
      <c r="U93" s="77"/>
      <c r="V93" s="77"/>
      <c r="W93" s="79"/>
      <c r="X93" s="79"/>
      <c r="Y93" s="77"/>
      <c r="Z93" s="77"/>
      <c r="AA93" s="79"/>
      <c r="AB93" s="79"/>
      <c r="AC93" s="79"/>
      <c r="AD93" s="79"/>
      <c r="AE93" s="79"/>
      <c r="AF93" s="79"/>
      <c r="AG93" s="79"/>
      <c r="AH93" s="77"/>
      <c r="AI93" s="99"/>
      <c r="AJ93" s="34"/>
      <c r="AK93" s="34"/>
    </row>
    <row r="94" spans="1:38">
      <c r="A94" s="5">
        <f t="shared" si="0"/>
        <v>93</v>
      </c>
      <c r="D94" s="56"/>
      <c r="J94" s="77"/>
      <c r="K94" s="77"/>
      <c r="L94" s="78"/>
      <c r="M94" s="77"/>
      <c r="N94" s="77"/>
      <c r="O94" s="79"/>
      <c r="P94" s="79"/>
      <c r="Q94" s="77"/>
      <c r="R94" s="77"/>
      <c r="S94" s="77"/>
      <c r="T94" s="78"/>
      <c r="U94" s="77"/>
      <c r="V94" s="77"/>
      <c r="W94" s="79"/>
      <c r="X94" s="79"/>
      <c r="Y94" s="77"/>
      <c r="Z94" s="77"/>
      <c r="AA94" s="79"/>
      <c r="AB94" s="79"/>
      <c r="AC94" s="79"/>
      <c r="AD94" s="79"/>
      <c r="AE94" s="79"/>
      <c r="AF94" s="79"/>
      <c r="AG94" s="79"/>
      <c r="AH94" s="79"/>
      <c r="AI94" s="99"/>
      <c r="AJ94" s="34"/>
      <c r="AK94" s="34"/>
      <c r="AL94" s="34"/>
    </row>
    <row r="95" spans="1:36">
      <c r="A95" s="5">
        <f t="shared" si="0"/>
        <v>94</v>
      </c>
      <c r="J95" s="77"/>
      <c r="K95" s="77"/>
      <c r="L95" s="77"/>
      <c r="M95" s="77"/>
      <c r="N95" s="77"/>
      <c r="O95" s="79"/>
      <c r="P95" s="79"/>
      <c r="Q95" s="77"/>
      <c r="R95" s="77"/>
      <c r="S95" s="77"/>
      <c r="T95" s="78"/>
      <c r="U95" s="77"/>
      <c r="V95" s="77"/>
      <c r="W95" s="79"/>
      <c r="X95" s="79"/>
      <c r="Y95" s="77"/>
      <c r="Z95" s="77"/>
      <c r="AA95" s="79"/>
      <c r="AB95" s="79"/>
      <c r="AC95" s="79"/>
      <c r="AD95" s="79"/>
      <c r="AE95" s="79"/>
      <c r="AF95" s="79"/>
      <c r="AG95" s="79"/>
      <c r="AH95" s="77"/>
      <c r="AI95" s="99"/>
      <c r="AJ95" s="34"/>
    </row>
    <row r="96" spans="1:36">
      <c r="A96" s="5">
        <f t="shared" si="0"/>
        <v>95</v>
      </c>
      <c r="D96" s="56"/>
      <c r="J96" s="77"/>
      <c r="K96" s="77"/>
      <c r="L96" s="78"/>
      <c r="M96" s="77"/>
      <c r="N96" s="77"/>
      <c r="O96" s="79"/>
      <c r="P96" s="79"/>
      <c r="Q96" s="77"/>
      <c r="R96" s="77"/>
      <c r="S96" s="77"/>
      <c r="T96" s="78"/>
      <c r="U96" s="77"/>
      <c r="V96" s="77"/>
      <c r="W96" s="79"/>
      <c r="X96" s="79"/>
      <c r="Y96" s="77"/>
      <c r="Z96" s="77"/>
      <c r="AA96" s="79"/>
      <c r="AB96" s="79"/>
      <c r="AC96" s="79"/>
      <c r="AD96" s="79"/>
      <c r="AE96" s="79"/>
      <c r="AF96" s="79"/>
      <c r="AG96" s="79"/>
      <c r="AH96" s="77"/>
      <c r="AI96" s="99"/>
      <c r="AJ96" s="34"/>
    </row>
    <row r="97" spans="1:36">
      <c r="A97" s="5">
        <f t="shared" si="0"/>
        <v>96</v>
      </c>
      <c r="D97" s="56"/>
      <c r="J97" s="77"/>
      <c r="K97" s="77"/>
      <c r="L97" s="78"/>
      <c r="M97" s="77"/>
      <c r="N97" s="77"/>
      <c r="O97" s="79"/>
      <c r="P97" s="79"/>
      <c r="Q97" s="77"/>
      <c r="R97" s="77"/>
      <c r="S97" s="77"/>
      <c r="T97" s="78"/>
      <c r="U97" s="77"/>
      <c r="V97" s="77"/>
      <c r="W97" s="79"/>
      <c r="X97" s="79"/>
      <c r="Y97" s="77"/>
      <c r="Z97" s="77"/>
      <c r="AA97" s="79"/>
      <c r="AB97" s="79"/>
      <c r="AC97" s="79"/>
      <c r="AD97" s="79"/>
      <c r="AE97" s="79"/>
      <c r="AF97" s="79"/>
      <c r="AG97" s="79"/>
      <c r="AH97" s="77"/>
      <c r="AI97" s="82"/>
      <c r="AJ97" s="34"/>
    </row>
    <row r="98" spans="1:36">
      <c r="A98" s="5">
        <f t="shared" si="0"/>
        <v>97</v>
      </c>
      <c r="D98" s="56"/>
      <c r="J98" s="77"/>
      <c r="K98" s="77"/>
      <c r="L98" s="78"/>
      <c r="M98" s="77"/>
      <c r="N98" s="77"/>
      <c r="O98" s="79"/>
      <c r="P98" s="79"/>
      <c r="Q98" s="77"/>
      <c r="R98" s="77"/>
      <c r="S98" s="77"/>
      <c r="T98" s="78"/>
      <c r="U98" s="77"/>
      <c r="V98" s="77"/>
      <c r="W98" s="79"/>
      <c r="X98" s="79"/>
      <c r="Y98" s="77"/>
      <c r="Z98" s="77"/>
      <c r="AA98" s="79"/>
      <c r="AB98" s="79"/>
      <c r="AC98" s="79"/>
      <c r="AD98" s="79"/>
      <c r="AE98" s="79"/>
      <c r="AF98" s="79"/>
      <c r="AG98" s="79"/>
      <c r="AH98" s="77"/>
      <c r="AI98" s="82"/>
      <c r="AJ98" s="34"/>
    </row>
    <row r="99" spans="1:36">
      <c r="A99" s="5">
        <f t="shared" si="0"/>
        <v>98</v>
      </c>
      <c r="T99" s="56"/>
      <c r="AF99" s="8"/>
      <c r="AG99" s="8"/>
      <c r="AI99" s="37"/>
      <c r="AJ99" s="34"/>
    </row>
    <row r="100" spans="1:36">
      <c r="A100" s="5">
        <f t="shared" si="0"/>
        <v>99</v>
      </c>
      <c r="D100" s="56"/>
      <c r="L100" s="56"/>
      <c r="T100" s="56"/>
      <c r="AF100" s="8"/>
      <c r="AG100" s="8"/>
      <c r="AI100" s="37"/>
      <c r="AJ100" s="34"/>
    </row>
    <row r="101" spans="1:38">
      <c r="A101" s="5">
        <f t="shared" si="0"/>
        <v>100</v>
      </c>
      <c r="D101" s="56"/>
      <c r="L101" s="56"/>
      <c r="T101" s="56"/>
      <c r="AF101" s="8"/>
      <c r="AG101" s="8"/>
      <c r="AH101" s="8"/>
      <c r="AI101" s="37"/>
      <c r="AJ101" s="34"/>
      <c r="AK101" s="34"/>
      <c r="AL101" s="34"/>
    </row>
    <row r="102" spans="1:38">
      <c r="A102" s="5">
        <f t="shared" si="0"/>
        <v>101</v>
      </c>
      <c r="D102" s="56"/>
      <c r="L102" s="56"/>
      <c r="T102" s="56"/>
      <c r="AF102" s="8"/>
      <c r="AG102" s="8"/>
      <c r="AH102" s="8"/>
      <c r="AI102" s="35"/>
      <c r="AJ102" s="34"/>
      <c r="AK102" s="34"/>
      <c r="AL102" s="36"/>
    </row>
    <row r="103" spans="1:37">
      <c r="A103" s="5">
        <f t="shared" si="0"/>
        <v>102</v>
      </c>
      <c r="D103" s="56"/>
      <c r="L103" s="56"/>
      <c r="T103" s="56"/>
      <c r="AF103" s="8"/>
      <c r="AG103" s="8"/>
      <c r="AI103" s="35"/>
      <c r="AJ103" s="36"/>
      <c r="AK103" s="34"/>
    </row>
    <row r="104" spans="1:37">
      <c r="A104" s="5">
        <f t="shared" si="0"/>
        <v>103</v>
      </c>
      <c r="AF104" s="8"/>
      <c r="AG104" s="8"/>
      <c r="AI104" s="37"/>
      <c r="AJ104" s="34"/>
      <c r="AK104" s="34"/>
    </row>
    <row r="105" spans="1:38">
      <c r="A105" s="5">
        <f t="shared" si="0"/>
        <v>104</v>
      </c>
      <c r="AF105" s="8"/>
      <c r="AG105" s="8"/>
      <c r="AH105" s="8"/>
      <c r="AI105" s="35"/>
      <c r="AJ105" s="34"/>
      <c r="AK105" s="34"/>
      <c r="AL105" s="36"/>
    </row>
    <row r="106" spans="1:37">
      <c r="A106" s="5">
        <f t="shared" si="0"/>
        <v>105</v>
      </c>
      <c r="AF106" s="8"/>
      <c r="AG106" s="8"/>
      <c r="AI106" s="37"/>
      <c r="AJ106" s="34"/>
      <c r="AK106" s="34"/>
    </row>
    <row r="107" spans="1:37">
      <c r="A107" s="5">
        <f t="shared" si="0"/>
        <v>106</v>
      </c>
      <c r="AF107" s="8"/>
      <c r="AG107" s="8"/>
      <c r="AI107" s="35"/>
      <c r="AJ107" s="36"/>
      <c r="AK107" s="34"/>
    </row>
    <row r="108" spans="1:37">
      <c r="A108" s="5">
        <f t="shared" ref="A108:A117" si="1">A107+1</f>
        <v>107</v>
      </c>
      <c r="D108" s="56"/>
      <c r="L108" s="56"/>
      <c r="T108" s="56"/>
      <c r="AF108" s="8"/>
      <c r="AG108" s="8"/>
      <c r="AI108" s="35"/>
      <c r="AJ108" s="36"/>
      <c r="AK108" s="34"/>
    </row>
    <row r="109" spans="1:37">
      <c r="A109" s="5">
        <f t="shared" si="1"/>
        <v>108</v>
      </c>
      <c r="D109" s="56"/>
      <c r="L109" s="56"/>
      <c r="T109" s="56"/>
      <c r="AF109" s="8"/>
      <c r="AG109" s="8"/>
      <c r="AI109" s="37"/>
      <c r="AJ109" s="34"/>
      <c r="AK109" s="34"/>
    </row>
    <row r="110" spans="1:37">
      <c r="A110" s="5">
        <f t="shared" si="1"/>
        <v>109</v>
      </c>
      <c r="AF110" s="8"/>
      <c r="AG110" s="8"/>
      <c r="AI110" s="37"/>
      <c r="AJ110" s="34"/>
      <c r="AK110" s="34"/>
    </row>
    <row r="111" spans="1:37">
      <c r="A111" s="5">
        <f t="shared" si="1"/>
        <v>110</v>
      </c>
      <c r="AF111" s="8"/>
      <c r="AG111" s="8"/>
      <c r="AI111" s="37"/>
      <c r="AJ111" s="34"/>
      <c r="AK111" s="34"/>
    </row>
    <row r="112" spans="1:37">
      <c r="A112" s="5">
        <f t="shared" si="1"/>
        <v>111</v>
      </c>
      <c r="D112" s="56"/>
      <c r="L112" s="56"/>
      <c r="W112" s="63"/>
      <c r="AF112" s="8"/>
      <c r="AG112" s="8"/>
      <c r="AH112" s="8"/>
      <c r="AI112" s="8"/>
      <c r="AJ112" s="34"/>
      <c r="AK112" s="34"/>
    </row>
    <row r="113" spans="1:37">
      <c r="A113" s="5">
        <f t="shared" si="1"/>
        <v>112</v>
      </c>
      <c r="AF113" s="8"/>
      <c r="AG113" s="8"/>
      <c r="AI113" s="37"/>
      <c r="AJ113" s="34"/>
      <c r="AK113" s="34"/>
    </row>
    <row r="114" spans="1:38">
      <c r="A114" s="5">
        <f t="shared" si="1"/>
        <v>113</v>
      </c>
      <c r="D114" s="56"/>
      <c r="L114" s="56"/>
      <c r="T114" s="56"/>
      <c r="AF114" s="8"/>
      <c r="AG114" s="8"/>
      <c r="AH114" s="8"/>
      <c r="AI114" s="37"/>
      <c r="AJ114" s="34"/>
      <c r="AK114" s="34"/>
      <c r="AL114" s="34"/>
    </row>
    <row r="115" spans="1:36">
      <c r="A115" s="5">
        <f t="shared" si="1"/>
        <v>114</v>
      </c>
      <c r="AF115" s="8"/>
      <c r="AG115" s="8"/>
      <c r="AI115" s="37"/>
      <c r="AJ115" s="34"/>
    </row>
    <row r="116" spans="1:36">
      <c r="A116" s="5">
        <f t="shared" si="1"/>
        <v>115</v>
      </c>
      <c r="AF116" s="8"/>
      <c r="AG116" s="8"/>
      <c r="AI116" s="37"/>
      <c r="AJ116" s="34"/>
    </row>
    <row r="117" spans="1:36">
      <c r="A117" s="5">
        <f t="shared" si="1"/>
        <v>116</v>
      </c>
      <c r="AF117" s="8"/>
      <c r="AG117" s="8"/>
      <c r="AI117" s="35"/>
      <c r="AJ117" s="36"/>
    </row>
  </sheetData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117"/>
  <sheetViews>
    <sheetView topLeftCell="A22" workbookViewId="0">
      <selection activeCell="F26" sqref="F26"/>
    </sheetView>
  </sheetViews>
  <sheetFormatPr defaultColWidth="9" defaultRowHeight="15"/>
  <cols>
    <col min="1" max="1" width="9.14285714285714" style="5"/>
    <col min="2" max="2" width="22.1428571428571" customWidth="1"/>
    <col min="3" max="3" width="13.2857142857143" customWidth="1"/>
    <col min="4" max="4" width="10.7142857142857" customWidth="1"/>
    <col min="5" max="5" width="10.8571428571429" customWidth="1"/>
    <col min="6" max="6" width="24.1428571428571" customWidth="1"/>
    <col min="7" max="7" width="12" customWidth="1"/>
    <col min="8" max="8" width="14.7142857142857" style="8" customWidth="1"/>
    <col min="9" max="10" width="16.4285714285714" customWidth="1"/>
    <col min="11" max="11" width="13.2857142857143" customWidth="1"/>
    <col min="12" max="12" width="10.7142857142857" customWidth="1"/>
    <col min="13" max="13" width="10.8571428571429" customWidth="1"/>
    <col min="14" max="14" width="24.1428571428571" customWidth="1"/>
    <col min="15" max="15" width="12" style="8" customWidth="1"/>
    <col min="16" max="16" width="14.7142857142857" style="8" customWidth="1"/>
    <col min="17" max="17" width="16.4285714285714" customWidth="1"/>
    <col min="18" max="18" width="22.7142857142857" customWidth="1"/>
    <col min="19" max="19" width="19.5714285714286" customWidth="1"/>
    <col min="20" max="20" width="10.7142857142857" customWidth="1"/>
    <col min="21" max="21" width="12" customWidth="1"/>
    <col min="22" max="22" width="28.7142857142857" customWidth="1"/>
    <col min="23" max="23" width="12" style="8" customWidth="1"/>
    <col min="24" max="24" width="19.7142857142857" style="8" customWidth="1"/>
    <col min="25" max="25" width="16.4285714285714" customWidth="1"/>
    <col min="26" max="26" width="26.5714285714286" customWidth="1"/>
    <col min="27" max="27" width="7" style="8" customWidth="1"/>
    <col min="28" max="28" width="18.8571428571429" style="8" customWidth="1"/>
    <col min="29" max="29" width="7" style="8" customWidth="1"/>
    <col min="30" max="30" width="18.8571428571429" style="8" customWidth="1"/>
    <col min="31" max="31" width="7" style="8" customWidth="1"/>
    <col min="32" max="32" width="23.4285714285714" customWidth="1"/>
    <col min="33" max="33" width="11.5714285714286" customWidth="1"/>
    <col min="35" max="35" width="26.8571428571429" customWidth="1"/>
    <col min="36" max="36" width="10.5714285714286" customWidth="1"/>
    <col min="37" max="38" width="9.14285714285714" customWidth="1"/>
    <col min="39" max="39" width="10.2857142857143" customWidth="1"/>
    <col min="40" max="40" width="37" customWidth="1"/>
    <col min="41" max="41" width="9.14285714285714" customWidth="1"/>
  </cols>
  <sheetData>
    <row r="1" spans="2:41">
      <c r="B1" s="59" t="s">
        <v>1</v>
      </c>
      <c r="C1" s="3" t="s">
        <v>2</v>
      </c>
      <c r="D1" s="3" t="s">
        <v>499</v>
      </c>
      <c r="E1" s="3" t="s">
        <v>500</v>
      </c>
      <c r="F1" s="3" t="s">
        <v>3</v>
      </c>
      <c r="G1" s="3" t="s">
        <v>501</v>
      </c>
      <c r="H1" s="60" t="s">
        <v>502</v>
      </c>
      <c r="I1" s="3" t="s">
        <v>503</v>
      </c>
      <c r="J1" s="59" t="s">
        <v>1</v>
      </c>
      <c r="K1" s="3" t="s">
        <v>2</v>
      </c>
      <c r="L1" s="3" t="s">
        <v>499</v>
      </c>
      <c r="M1" s="3" t="s">
        <v>500</v>
      </c>
      <c r="N1" s="3" t="s">
        <v>3</v>
      </c>
      <c r="O1" s="60" t="s">
        <v>501</v>
      </c>
      <c r="P1" s="60" t="s">
        <v>502</v>
      </c>
      <c r="Q1" s="3" t="s">
        <v>503</v>
      </c>
      <c r="R1" s="59" t="s">
        <v>1</v>
      </c>
      <c r="S1" s="3" t="s">
        <v>2</v>
      </c>
      <c r="T1" s="3" t="s">
        <v>499</v>
      </c>
      <c r="U1" s="3" t="s">
        <v>500</v>
      </c>
      <c r="V1" s="3" t="s">
        <v>3</v>
      </c>
      <c r="W1" s="60" t="s">
        <v>501</v>
      </c>
      <c r="X1" s="60" t="s">
        <v>502</v>
      </c>
      <c r="Y1" s="3" t="s">
        <v>503</v>
      </c>
      <c r="Z1" s="3" t="s">
        <v>4</v>
      </c>
      <c r="AA1" s="60" t="s">
        <v>504</v>
      </c>
      <c r="AB1" s="3" t="s">
        <v>505</v>
      </c>
      <c r="AC1" s="60" t="s">
        <v>504</v>
      </c>
      <c r="AD1" s="60" t="s">
        <v>506</v>
      </c>
      <c r="AE1" s="60" t="s">
        <v>504</v>
      </c>
      <c r="AF1" s="3" t="s">
        <v>5</v>
      </c>
      <c r="AG1" s="3" t="s">
        <v>6</v>
      </c>
      <c r="AH1" s="3" t="s">
        <v>507</v>
      </c>
      <c r="AI1" s="3" t="s">
        <v>508</v>
      </c>
      <c r="AJ1" s="3"/>
      <c r="AK1" s="3"/>
      <c r="AL1" s="3"/>
      <c r="AM1" s="3" t="s">
        <v>509</v>
      </c>
      <c r="AN1" s="3"/>
      <c r="AO1" s="3"/>
    </row>
    <row r="2" s="3" customFormat="1" spans="1:41">
      <c r="A2" s="5">
        <v>1</v>
      </c>
      <c r="B2" s="44" t="s">
        <v>167</v>
      </c>
      <c r="C2"/>
      <c r="D2" t="s">
        <v>510</v>
      </c>
      <c r="E2" s="44" t="s">
        <v>511</v>
      </c>
      <c r="F2" s="44" t="s">
        <v>168</v>
      </c>
      <c r="G2" s="44">
        <v>3402573986</v>
      </c>
      <c r="H2" s="8" t="s">
        <v>512</v>
      </c>
      <c r="I2"/>
      <c r="J2" s="44" t="s">
        <v>167</v>
      </c>
      <c r="K2"/>
      <c r="L2" t="s">
        <v>510</v>
      </c>
      <c r="M2" s="44" t="s">
        <v>511</v>
      </c>
      <c r="N2" s="44" t="s">
        <v>168</v>
      </c>
      <c r="O2" s="37">
        <v>3402573986</v>
      </c>
      <c r="P2" s="8" t="s">
        <v>512</v>
      </c>
      <c r="Q2"/>
      <c r="R2" s="44" t="s">
        <v>169</v>
      </c>
      <c r="S2" s="44" t="s">
        <v>170</v>
      </c>
      <c r="T2" s="44" t="s">
        <v>513</v>
      </c>
      <c r="U2" s="44" t="s">
        <v>514</v>
      </c>
      <c r="V2" s="44" t="s">
        <v>171</v>
      </c>
      <c r="W2" s="8">
        <v>3408959909</v>
      </c>
      <c r="X2" s="8" t="s">
        <v>515</v>
      </c>
      <c r="Y2"/>
      <c r="Z2" s="44" t="s">
        <v>172</v>
      </c>
      <c r="AA2" s="8">
        <v>406925</v>
      </c>
      <c r="AB2" s="8"/>
      <c r="AC2" s="8"/>
      <c r="AD2" s="8"/>
      <c r="AE2" s="8"/>
      <c r="AF2" s="44" t="s">
        <v>43</v>
      </c>
      <c r="AG2" s="44" t="s">
        <v>516</v>
      </c>
      <c r="AH2"/>
      <c r="AI2" s="44" t="s">
        <v>517</v>
      </c>
      <c r="AJ2" s="34">
        <v>475.8</v>
      </c>
      <c r="AK2"/>
      <c r="AL2"/>
      <c r="AM2"/>
      <c r="AN2" t="s">
        <v>518</v>
      </c>
      <c r="AO2" t="s">
        <v>519</v>
      </c>
    </row>
    <row r="3" spans="1:37">
      <c r="A3" s="5">
        <v>2</v>
      </c>
      <c r="B3" s="5" t="s">
        <v>472</v>
      </c>
      <c r="C3" s="5" t="s">
        <v>54</v>
      </c>
      <c r="D3" s="56" t="s">
        <v>520</v>
      </c>
      <c r="E3" s="5" t="s">
        <v>521</v>
      </c>
      <c r="F3" s="5" t="s">
        <v>180</v>
      </c>
      <c r="G3" s="5">
        <v>3299595414</v>
      </c>
      <c r="H3" s="8" t="s">
        <v>522</v>
      </c>
      <c r="J3" s="5" t="s">
        <v>472</v>
      </c>
      <c r="K3" s="5" t="s">
        <v>54</v>
      </c>
      <c r="L3" s="56" t="s">
        <v>520</v>
      </c>
      <c r="M3" s="5" t="s">
        <v>521</v>
      </c>
      <c r="N3" s="5" t="s">
        <v>180</v>
      </c>
      <c r="O3" s="5">
        <v>3299595414</v>
      </c>
      <c r="P3" s="8" t="s">
        <v>522</v>
      </c>
      <c r="R3" s="5" t="s">
        <v>473</v>
      </c>
      <c r="S3" s="5" t="s">
        <v>474</v>
      </c>
      <c r="T3" s="56">
        <v>23807</v>
      </c>
      <c r="U3" s="5" t="s">
        <v>514</v>
      </c>
      <c r="V3" s="5" t="s">
        <v>475</v>
      </c>
      <c r="W3" s="8">
        <v>3460964645</v>
      </c>
      <c r="X3" s="8" t="s">
        <v>523</v>
      </c>
      <c r="AF3" s="8" t="s">
        <v>470</v>
      </c>
      <c r="AG3" s="8" t="s">
        <v>476</v>
      </c>
      <c r="AI3" s="65" t="s">
        <v>524</v>
      </c>
      <c r="AJ3" s="34">
        <v>427</v>
      </c>
      <c r="AK3" s="34"/>
    </row>
    <row r="4" spans="1:41">
      <c r="A4" s="5">
        <v>3</v>
      </c>
      <c r="B4" s="44" t="s">
        <v>129</v>
      </c>
      <c r="C4" s="44" t="s">
        <v>130</v>
      </c>
      <c r="D4" s="61"/>
      <c r="E4" s="44"/>
      <c r="F4" s="44" t="s">
        <v>131</v>
      </c>
      <c r="G4" s="44">
        <v>3914048498</v>
      </c>
      <c r="H4" s="37" t="s">
        <v>525</v>
      </c>
      <c r="I4" s="44"/>
      <c r="J4" s="44" t="s">
        <v>129</v>
      </c>
      <c r="K4" s="44" t="s">
        <v>130</v>
      </c>
      <c r="L4" s="61"/>
      <c r="M4" s="44"/>
      <c r="N4" s="44" t="s">
        <v>131</v>
      </c>
      <c r="O4" s="37">
        <v>3914048498</v>
      </c>
      <c r="P4" s="37" t="s">
        <v>525</v>
      </c>
      <c r="Q4" s="44"/>
      <c r="R4" s="44" t="s">
        <v>132</v>
      </c>
      <c r="S4" s="44" t="s">
        <v>133</v>
      </c>
      <c r="T4" s="61">
        <v>23645</v>
      </c>
      <c r="U4" s="44" t="s">
        <v>101</v>
      </c>
      <c r="V4" s="44"/>
      <c r="W4" s="37">
        <v>3405162635</v>
      </c>
      <c r="X4" s="37" t="s">
        <v>526</v>
      </c>
      <c r="Y4" s="44"/>
      <c r="Z4" s="44" t="s">
        <v>128</v>
      </c>
      <c r="AA4" s="37">
        <v>98720</v>
      </c>
      <c r="AB4" s="37"/>
      <c r="AC4" s="37"/>
      <c r="AD4" s="37"/>
      <c r="AE4" s="37"/>
      <c r="AF4" s="44" t="s">
        <v>134</v>
      </c>
      <c r="AG4" s="44" t="s">
        <v>135</v>
      </c>
      <c r="AH4" s="44" t="s">
        <v>527</v>
      </c>
      <c r="AI4" s="44" t="s">
        <v>517</v>
      </c>
      <c r="AJ4" s="66">
        <v>658.8</v>
      </c>
      <c r="AK4" s="66"/>
      <c r="AL4" s="66"/>
      <c r="AM4" s="44"/>
      <c r="AN4" s="44" t="s">
        <v>528</v>
      </c>
      <c r="AO4" s="44" t="s">
        <v>529</v>
      </c>
    </row>
    <row r="5" spans="1:40">
      <c r="A5" s="5">
        <v>4</v>
      </c>
      <c r="B5" s="5" t="s">
        <v>373</v>
      </c>
      <c r="C5" s="5" t="s">
        <v>98</v>
      </c>
      <c r="D5" s="56">
        <v>21907</v>
      </c>
      <c r="E5" s="5" t="s">
        <v>374</v>
      </c>
      <c r="F5" s="5" t="s">
        <v>374</v>
      </c>
      <c r="G5" s="5">
        <v>3355346481</v>
      </c>
      <c r="H5" s="8" t="s">
        <v>530</v>
      </c>
      <c r="J5" s="5" t="s">
        <v>373</v>
      </c>
      <c r="K5" s="5" t="s">
        <v>98</v>
      </c>
      <c r="L5" s="56">
        <v>21907</v>
      </c>
      <c r="M5" s="5" t="s">
        <v>374</v>
      </c>
      <c r="N5" s="5" t="s">
        <v>374</v>
      </c>
      <c r="O5" s="37">
        <v>3355346481</v>
      </c>
      <c r="P5" s="8" t="s">
        <v>530</v>
      </c>
      <c r="R5" s="5" t="s">
        <v>375</v>
      </c>
      <c r="S5" s="5" t="s">
        <v>376</v>
      </c>
      <c r="T5" s="56">
        <v>30488</v>
      </c>
      <c r="U5" s="5" t="s">
        <v>450</v>
      </c>
      <c r="V5" s="5" t="s">
        <v>377</v>
      </c>
      <c r="W5" s="62">
        <v>3471892506</v>
      </c>
      <c r="X5" s="8" t="s">
        <v>531</v>
      </c>
      <c r="Z5" s="5" t="s">
        <v>378</v>
      </c>
      <c r="AA5" s="8">
        <v>299179</v>
      </c>
      <c r="AF5" s="8" t="s">
        <v>43</v>
      </c>
      <c r="AG5" s="8" t="s">
        <v>44</v>
      </c>
      <c r="AH5" s="8" t="s">
        <v>527</v>
      </c>
      <c r="AI5" s="65" t="s">
        <v>532</v>
      </c>
      <c r="AJ5" s="34">
        <v>658.8</v>
      </c>
      <c r="AK5" s="34"/>
      <c r="AL5" s="34"/>
      <c r="AN5" t="s">
        <v>533</v>
      </c>
    </row>
    <row r="6" spans="1:41">
      <c r="A6" s="5">
        <v>5</v>
      </c>
      <c r="B6" s="5" t="s">
        <v>104</v>
      </c>
      <c r="C6" s="5" t="s">
        <v>31</v>
      </c>
      <c r="D6" s="54">
        <v>21184</v>
      </c>
      <c r="E6" s="5" t="s">
        <v>534</v>
      </c>
      <c r="F6" s="5" t="s">
        <v>105</v>
      </c>
      <c r="G6" s="5">
        <v>3358427340</v>
      </c>
      <c r="H6" s="37" t="s">
        <v>535</v>
      </c>
      <c r="I6" s="5"/>
      <c r="J6" s="5" t="s">
        <v>104</v>
      </c>
      <c r="K6" s="5" t="s">
        <v>31</v>
      </c>
      <c r="L6" s="54">
        <v>21184</v>
      </c>
      <c r="M6" s="5" t="s">
        <v>534</v>
      </c>
      <c r="N6" s="5" t="s">
        <v>105</v>
      </c>
      <c r="O6" s="37">
        <v>3358427340</v>
      </c>
      <c r="P6" s="37" t="s">
        <v>535</v>
      </c>
      <c r="Q6" s="5"/>
      <c r="R6" s="5" t="s">
        <v>106</v>
      </c>
      <c r="S6" s="5" t="s">
        <v>107</v>
      </c>
      <c r="T6" s="54">
        <v>23557</v>
      </c>
      <c r="U6" s="5" t="s">
        <v>536</v>
      </c>
      <c r="V6" s="5" t="s">
        <v>108</v>
      </c>
      <c r="W6" s="37">
        <v>3485915182</v>
      </c>
      <c r="X6" s="37" t="s">
        <v>537</v>
      </c>
      <c r="Y6" s="5"/>
      <c r="Z6" s="5" t="s">
        <v>109</v>
      </c>
      <c r="AA6" s="37">
        <v>78281</v>
      </c>
      <c r="AB6" s="37"/>
      <c r="AC6" s="37"/>
      <c r="AD6" s="37"/>
      <c r="AE6" s="37"/>
      <c r="AF6" s="5" t="s">
        <v>37</v>
      </c>
      <c r="AG6" s="5" t="s">
        <v>110</v>
      </c>
      <c r="AH6" s="5" t="s">
        <v>527</v>
      </c>
      <c r="AI6" s="67" t="s">
        <v>538</v>
      </c>
      <c r="AJ6" s="48">
        <v>817.4</v>
      </c>
      <c r="AK6" s="48"/>
      <c r="AL6" s="48"/>
      <c r="AM6" s="5"/>
      <c r="AN6" t="s">
        <v>539</v>
      </c>
      <c r="AO6" s="5"/>
    </row>
    <row r="7" spans="1:40">
      <c r="A7" s="5">
        <v>6</v>
      </c>
      <c r="B7" s="44" t="s">
        <v>264</v>
      </c>
      <c r="C7" s="44" t="s">
        <v>73</v>
      </c>
      <c r="D7" s="56">
        <v>25966</v>
      </c>
      <c r="E7" s="44" t="s">
        <v>540</v>
      </c>
      <c r="F7" s="44" t="s">
        <v>265</v>
      </c>
      <c r="G7" s="44">
        <v>3481318979</v>
      </c>
      <c r="H7" s="8">
        <v>31094</v>
      </c>
      <c r="J7" s="44" t="s">
        <v>264</v>
      </c>
      <c r="K7" s="44" t="s">
        <v>73</v>
      </c>
      <c r="L7" s="56">
        <v>25966</v>
      </c>
      <c r="M7" s="44" t="s">
        <v>540</v>
      </c>
      <c r="N7" s="44" t="s">
        <v>265</v>
      </c>
      <c r="O7" s="37">
        <v>3481318979</v>
      </c>
      <c r="P7" s="8">
        <v>31094</v>
      </c>
      <c r="R7" s="44" t="s">
        <v>266</v>
      </c>
      <c r="S7" s="44" t="s">
        <v>267</v>
      </c>
      <c r="T7" s="56">
        <v>29775</v>
      </c>
      <c r="U7" s="44" t="s">
        <v>541</v>
      </c>
      <c r="V7" s="44" t="s">
        <v>268</v>
      </c>
      <c r="W7" s="8">
        <v>3496023238</v>
      </c>
      <c r="X7" s="8">
        <v>208587</v>
      </c>
      <c r="Z7" s="5" t="s">
        <v>269</v>
      </c>
      <c r="AA7" s="8">
        <v>87768</v>
      </c>
      <c r="AF7" s="8" t="s">
        <v>270</v>
      </c>
      <c r="AG7" s="8" t="s">
        <v>103</v>
      </c>
      <c r="AH7" t="s">
        <v>527</v>
      </c>
      <c r="AI7" s="8" t="s">
        <v>542</v>
      </c>
      <c r="AJ7" s="34">
        <v>738.1</v>
      </c>
      <c r="AK7" s="34"/>
      <c r="AN7" t="s">
        <v>543</v>
      </c>
    </row>
    <row r="8" spans="1:40">
      <c r="A8" s="5">
        <v>7</v>
      </c>
      <c r="B8" s="44" t="s">
        <v>301</v>
      </c>
      <c r="C8" s="44" t="s">
        <v>302</v>
      </c>
      <c r="D8" s="56">
        <v>23983</v>
      </c>
      <c r="E8" s="44" t="s">
        <v>101</v>
      </c>
      <c r="F8" s="44" t="s">
        <v>303</v>
      </c>
      <c r="G8" s="44">
        <v>3487158907</v>
      </c>
      <c r="H8" s="8">
        <v>373885</v>
      </c>
      <c r="J8" s="44" t="s">
        <v>301</v>
      </c>
      <c r="K8" s="44" t="s">
        <v>302</v>
      </c>
      <c r="L8" s="56">
        <v>23983</v>
      </c>
      <c r="M8" s="44" t="s">
        <v>101</v>
      </c>
      <c r="N8" s="44" t="s">
        <v>303</v>
      </c>
      <c r="O8" s="37">
        <v>3487158907</v>
      </c>
      <c r="P8" s="8">
        <v>373885</v>
      </c>
      <c r="R8" s="44" t="s">
        <v>304</v>
      </c>
      <c r="S8" s="44" t="s">
        <v>145</v>
      </c>
      <c r="T8" s="56">
        <v>31658</v>
      </c>
      <c r="U8" s="44" t="s">
        <v>544</v>
      </c>
      <c r="V8" s="44" t="s">
        <v>305</v>
      </c>
      <c r="W8" s="8">
        <v>3487787271</v>
      </c>
      <c r="X8" s="8" t="s">
        <v>545</v>
      </c>
      <c r="Z8" s="5" t="s">
        <v>109</v>
      </c>
      <c r="AA8" s="8">
        <v>78281</v>
      </c>
      <c r="AF8" s="8" t="s">
        <v>306</v>
      </c>
      <c r="AG8" s="8" t="s">
        <v>208</v>
      </c>
      <c r="AH8" s="8" t="s">
        <v>527</v>
      </c>
      <c r="AI8" s="65" t="s">
        <v>538</v>
      </c>
      <c r="AJ8" s="34">
        <v>463.6</v>
      </c>
      <c r="AK8" s="34"/>
      <c r="AL8" s="34"/>
      <c r="AN8" t="s">
        <v>546</v>
      </c>
    </row>
    <row r="9" spans="1:36">
      <c r="A9" s="5">
        <v>8</v>
      </c>
      <c r="B9" s="5" t="s">
        <v>440</v>
      </c>
      <c r="C9" s="5" t="s">
        <v>31</v>
      </c>
      <c r="D9" s="56">
        <v>19795</v>
      </c>
      <c r="E9" s="5" t="s">
        <v>547</v>
      </c>
      <c r="F9" s="5" t="s">
        <v>441</v>
      </c>
      <c r="G9" s="5">
        <v>3282655556</v>
      </c>
      <c r="H9" s="8" t="s">
        <v>548</v>
      </c>
      <c r="J9" s="5" t="s">
        <v>440</v>
      </c>
      <c r="K9" s="5" t="s">
        <v>31</v>
      </c>
      <c r="L9" s="56">
        <v>19795</v>
      </c>
      <c r="M9" s="5" t="s">
        <v>547</v>
      </c>
      <c r="N9" s="5" t="s">
        <v>441</v>
      </c>
      <c r="O9" s="5">
        <v>3282655556</v>
      </c>
      <c r="P9" s="8" t="s">
        <v>548</v>
      </c>
      <c r="R9" s="5" t="s">
        <v>442</v>
      </c>
      <c r="S9" s="5" t="s">
        <v>443</v>
      </c>
      <c r="T9" s="56">
        <v>28364</v>
      </c>
      <c r="U9" s="5" t="s">
        <v>549</v>
      </c>
      <c r="V9" s="5" t="s">
        <v>444</v>
      </c>
      <c r="W9" s="8">
        <v>3899981211</v>
      </c>
      <c r="X9" s="8" t="s">
        <v>550</v>
      </c>
      <c r="AF9" s="8" t="s">
        <v>445</v>
      </c>
      <c r="AG9" s="8" t="s">
        <v>15</v>
      </c>
      <c r="AI9" s="65" t="s">
        <v>524</v>
      </c>
      <c r="AJ9" s="34">
        <v>555.1</v>
      </c>
    </row>
    <row r="10" spans="1:37">
      <c r="A10" s="5">
        <v>9</v>
      </c>
      <c r="B10" s="5" t="s">
        <v>389</v>
      </c>
      <c r="C10" s="5" t="s">
        <v>73</v>
      </c>
      <c r="D10" s="56">
        <v>25058</v>
      </c>
      <c r="E10" s="5" t="s">
        <v>390</v>
      </c>
      <c r="F10" s="5" t="s">
        <v>390</v>
      </c>
      <c r="G10" s="5">
        <v>3384759354</v>
      </c>
      <c r="H10" s="8" t="s">
        <v>551</v>
      </c>
      <c r="J10" s="5" t="s">
        <v>389</v>
      </c>
      <c r="K10" s="5" t="s">
        <v>73</v>
      </c>
      <c r="L10" s="56">
        <v>25058</v>
      </c>
      <c r="M10" s="5" t="s">
        <v>390</v>
      </c>
      <c r="N10" s="5" t="s">
        <v>390</v>
      </c>
      <c r="O10" s="37">
        <v>3384759354</v>
      </c>
      <c r="P10" s="8" t="s">
        <v>551</v>
      </c>
      <c r="R10" s="5" t="s">
        <v>391</v>
      </c>
      <c r="S10" s="5" t="s">
        <v>54</v>
      </c>
      <c r="T10" s="56">
        <v>23065</v>
      </c>
      <c r="U10" s="5" t="s">
        <v>390</v>
      </c>
      <c r="W10" s="62">
        <v>3483828719</v>
      </c>
      <c r="X10" s="8" t="s">
        <v>552</v>
      </c>
      <c r="AF10" s="8" t="s">
        <v>76</v>
      </c>
      <c r="AG10" s="8" t="s">
        <v>29</v>
      </c>
      <c r="AH10" s="8" t="s">
        <v>527</v>
      </c>
      <c r="AI10" s="65" t="s">
        <v>524</v>
      </c>
      <c r="AJ10" s="34">
        <v>976</v>
      </c>
      <c r="AK10" s="34"/>
    </row>
    <row r="11" spans="1:41">
      <c r="A11" s="5">
        <v>10</v>
      </c>
      <c r="B11" s="5" t="s">
        <v>111</v>
      </c>
      <c r="C11" s="5" t="s">
        <v>65</v>
      </c>
      <c r="D11" s="54">
        <v>33330</v>
      </c>
      <c r="E11" s="5" t="s">
        <v>511</v>
      </c>
      <c r="F11" s="5" t="s">
        <v>112</v>
      </c>
      <c r="G11" s="5">
        <v>3479066197</v>
      </c>
      <c r="H11" s="37" t="s">
        <v>553</v>
      </c>
      <c r="I11" s="5"/>
      <c r="J11" s="5" t="s">
        <v>111</v>
      </c>
      <c r="K11" s="5" t="s">
        <v>65</v>
      </c>
      <c r="L11" s="54">
        <v>33330</v>
      </c>
      <c r="M11" s="5" t="s">
        <v>511</v>
      </c>
      <c r="N11" s="5" t="s">
        <v>112</v>
      </c>
      <c r="O11" s="37">
        <v>3479066197</v>
      </c>
      <c r="P11" s="37" t="s">
        <v>553</v>
      </c>
      <c r="Q11" s="5"/>
      <c r="R11" s="5" t="s">
        <v>113</v>
      </c>
      <c r="S11" s="5" t="s">
        <v>114</v>
      </c>
      <c r="T11" s="54">
        <v>31825</v>
      </c>
      <c r="U11" s="5" t="s">
        <v>217</v>
      </c>
      <c r="V11" s="5"/>
      <c r="W11" s="37">
        <v>3332768618</v>
      </c>
      <c r="X11" s="37" t="s">
        <v>554</v>
      </c>
      <c r="Y11" s="5"/>
      <c r="Z11" s="5" t="s">
        <v>109</v>
      </c>
      <c r="AA11" s="37">
        <v>78281</v>
      </c>
      <c r="AB11" s="37"/>
      <c r="AC11" s="37"/>
      <c r="AD11" s="37"/>
      <c r="AE11" s="37"/>
      <c r="AF11" s="5" t="s">
        <v>115</v>
      </c>
      <c r="AG11" s="5" t="s">
        <v>516</v>
      </c>
      <c r="AH11" s="5"/>
      <c r="AI11" s="67" t="s">
        <v>538</v>
      </c>
      <c r="AJ11" s="48">
        <v>475.8</v>
      </c>
      <c r="AK11" s="48"/>
      <c r="AL11" s="48"/>
      <c r="AM11" s="5"/>
      <c r="AN11" t="s">
        <v>539</v>
      </c>
      <c r="AO11" s="5"/>
    </row>
    <row r="12" spans="1:40">
      <c r="A12" s="5">
        <v>11</v>
      </c>
      <c r="B12" s="44" t="s">
        <v>236</v>
      </c>
      <c r="C12" s="44" t="s">
        <v>237</v>
      </c>
      <c r="D12" s="56">
        <v>22367</v>
      </c>
      <c r="E12" s="44" t="s">
        <v>156</v>
      </c>
      <c r="F12" s="44" t="s">
        <v>238</v>
      </c>
      <c r="G12" s="44">
        <v>3475842121</v>
      </c>
      <c r="H12" s="8" t="s">
        <v>555</v>
      </c>
      <c r="J12" s="44" t="s">
        <v>236</v>
      </c>
      <c r="K12" s="44" t="s">
        <v>237</v>
      </c>
      <c r="L12" s="56">
        <v>22367</v>
      </c>
      <c r="M12" s="44" t="s">
        <v>156</v>
      </c>
      <c r="N12" s="44" t="s">
        <v>238</v>
      </c>
      <c r="O12" s="37">
        <v>3475842121</v>
      </c>
      <c r="P12" s="8" t="s">
        <v>555</v>
      </c>
      <c r="R12" s="44" t="s">
        <v>239</v>
      </c>
      <c r="S12" s="44" t="s">
        <v>240</v>
      </c>
      <c r="T12" s="56">
        <v>35573</v>
      </c>
      <c r="U12" s="44" t="s">
        <v>156</v>
      </c>
      <c r="V12" s="44" t="s">
        <v>156</v>
      </c>
      <c r="W12" s="8">
        <v>3481594648</v>
      </c>
      <c r="X12" s="8" t="s">
        <v>556</v>
      </c>
      <c r="Z12" s="5" t="s">
        <v>13</v>
      </c>
      <c r="AA12" s="8">
        <v>399243</v>
      </c>
      <c r="AF12" s="8" t="s">
        <v>241</v>
      </c>
      <c r="AG12" s="8" t="s">
        <v>242</v>
      </c>
      <c r="AI12" s="65" t="s">
        <v>557</v>
      </c>
      <c r="AJ12" s="34">
        <v>427</v>
      </c>
      <c r="AK12" s="34"/>
      <c r="AN12" s="5" t="s">
        <v>558</v>
      </c>
    </row>
    <row r="13" spans="1:40">
      <c r="A13" s="5">
        <v>12</v>
      </c>
      <c r="B13" s="44" t="s">
        <v>327</v>
      </c>
      <c r="C13" s="44" t="s">
        <v>328</v>
      </c>
      <c r="D13" s="56">
        <v>24169</v>
      </c>
      <c r="E13" s="44" t="s">
        <v>559</v>
      </c>
      <c r="G13" s="44">
        <v>3358111599</v>
      </c>
      <c r="H13" s="8" t="s">
        <v>560</v>
      </c>
      <c r="J13" s="44" t="s">
        <v>327</v>
      </c>
      <c r="K13" s="44" t="s">
        <v>328</v>
      </c>
      <c r="L13" s="56">
        <v>24169</v>
      </c>
      <c r="M13" s="44" t="s">
        <v>559</v>
      </c>
      <c r="O13" s="37">
        <v>3358111599</v>
      </c>
      <c r="P13" s="8" t="s">
        <v>560</v>
      </c>
      <c r="R13" s="44" t="s">
        <v>329</v>
      </c>
      <c r="S13" s="44" t="s">
        <v>330</v>
      </c>
      <c r="T13" s="56"/>
      <c r="U13" s="44" t="s">
        <v>561</v>
      </c>
      <c r="W13" s="8">
        <v>3357188212</v>
      </c>
      <c r="X13" s="8" t="s">
        <v>562</v>
      </c>
      <c r="Z13" s="5" t="s">
        <v>75</v>
      </c>
      <c r="AA13" s="8">
        <v>342684</v>
      </c>
      <c r="AF13" s="8" t="s">
        <v>76</v>
      </c>
      <c r="AG13" s="8" t="s">
        <v>29</v>
      </c>
      <c r="AH13" t="s">
        <v>527</v>
      </c>
      <c r="AI13" s="65" t="s">
        <v>563</v>
      </c>
      <c r="AJ13" s="34">
        <v>976</v>
      </c>
      <c r="AN13" t="s">
        <v>564</v>
      </c>
    </row>
    <row r="14" s="5" customFormat="1" spans="1:41">
      <c r="A14" s="5">
        <v>13</v>
      </c>
      <c r="B14" t="s">
        <v>16</v>
      </c>
      <c r="C14" t="s">
        <v>17</v>
      </c>
      <c r="D14" s="56">
        <v>24583</v>
      </c>
      <c r="E14"/>
      <c r="F14"/>
      <c r="G14">
        <v>3355810969</v>
      </c>
      <c r="H14" s="8">
        <v>406518</v>
      </c>
      <c r="I14"/>
      <c r="J14" t="s">
        <v>16</v>
      </c>
      <c r="K14" t="s">
        <v>17</v>
      </c>
      <c r="L14" s="56">
        <v>24583</v>
      </c>
      <c r="M14"/>
      <c r="N14"/>
      <c r="O14" s="8">
        <v>3355810969</v>
      </c>
      <c r="P14" s="8">
        <v>406518</v>
      </c>
      <c r="Q14"/>
      <c r="R14" t="s">
        <v>18</v>
      </c>
      <c r="S14" t="s">
        <v>8</v>
      </c>
      <c r="T14" s="56"/>
      <c r="U14"/>
      <c r="V14"/>
      <c r="W14" s="8">
        <v>3205670073</v>
      </c>
      <c r="X14" s="8">
        <v>347034</v>
      </c>
      <c r="Y14"/>
      <c r="Z14" t="s">
        <v>19</v>
      </c>
      <c r="AA14" s="8">
        <v>91771</v>
      </c>
      <c r="AB14" s="8"/>
      <c r="AC14" s="8"/>
      <c r="AD14" s="8"/>
      <c r="AE14" s="8"/>
      <c r="AF14" t="s">
        <v>14</v>
      </c>
      <c r="AG14" t="s">
        <v>20</v>
      </c>
      <c r="AH14" t="s">
        <v>527</v>
      </c>
      <c r="AI14" t="s">
        <v>542</v>
      </c>
      <c r="AJ14" s="34">
        <v>658.8</v>
      </c>
      <c r="AK14" s="34"/>
      <c r="AL14"/>
      <c r="AM14"/>
      <c r="AN14" t="s">
        <v>565</v>
      </c>
      <c r="AO14" t="s">
        <v>566</v>
      </c>
    </row>
    <row r="15" s="5" customFormat="1" spans="1:41">
      <c r="A15" s="5">
        <v>14</v>
      </c>
      <c r="B15" s="5" t="s">
        <v>435</v>
      </c>
      <c r="C15" s="5" t="s">
        <v>388</v>
      </c>
      <c r="D15" s="56">
        <v>25716</v>
      </c>
      <c r="E15" s="5" t="s">
        <v>101</v>
      </c>
      <c r="F15" s="5" t="s">
        <v>436</v>
      </c>
      <c r="G15" s="5">
        <v>3470367489</v>
      </c>
      <c r="H15" s="8">
        <v>4642233</v>
      </c>
      <c r="I15"/>
      <c r="J15" s="5" t="s">
        <v>435</v>
      </c>
      <c r="K15" s="5" t="s">
        <v>388</v>
      </c>
      <c r="L15" s="56">
        <v>25716</v>
      </c>
      <c r="M15" s="5" t="s">
        <v>101</v>
      </c>
      <c r="N15" s="5" t="s">
        <v>436</v>
      </c>
      <c r="O15" s="5">
        <v>3470367489</v>
      </c>
      <c r="P15" s="8">
        <v>4642233</v>
      </c>
      <c r="Q15"/>
      <c r="R15" s="5" t="s">
        <v>437</v>
      </c>
      <c r="S15" s="5" t="s">
        <v>438</v>
      </c>
      <c r="T15" s="56">
        <v>27943</v>
      </c>
      <c r="U15" s="5" t="s">
        <v>567</v>
      </c>
      <c r="V15" s="5" t="s">
        <v>439</v>
      </c>
      <c r="W15" s="8">
        <v>3385997549</v>
      </c>
      <c r="X15" s="8">
        <v>66592</v>
      </c>
      <c r="Y15"/>
      <c r="Z15"/>
      <c r="AA15" s="8"/>
      <c r="AB15" s="8"/>
      <c r="AC15" s="8"/>
      <c r="AD15" s="8"/>
      <c r="AE15" s="8"/>
      <c r="AF15" s="8" t="s">
        <v>96</v>
      </c>
      <c r="AG15" s="8" t="s">
        <v>15</v>
      </c>
      <c r="AH15" s="8" t="s">
        <v>527</v>
      </c>
      <c r="AI15" s="8" t="s">
        <v>517</v>
      </c>
      <c r="AJ15" s="34">
        <v>738.1</v>
      </c>
      <c r="AK15" s="34"/>
      <c r="AL15" s="34"/>
      <c r="AM15"/>
      <c r="AN15" t="s">
        <v>568</v>
      </c>
      <c r="AO15"/>
    </row>
    <row r="16" s="5" customFormat="1" spans="1:41">
      <c r="A16" s="5">
        <v>15</v>
      </c>
      <c r="B16" s="44" t="s">
        <v>178</v>
      </c>
      <c r="C16" s="44" t="s">
        <v>179</v>
      </c>
      <c r="D16" s="56">
        <v>27854</v>
      </c>
      <c r="E16" s="44" t="s">
        <v>101</v>
      </c>
      <c r="F16" s="44" t="s">
        <v>180</v>
      </c>
      <c r="G16" s="44">
        <v>3488294924</v>
      </c>
      <c r="H16" s="8" t="s">
        <v>569</v>
      </c>
      <c r="I16"/>
      <c r="J16" s="44" t="s">
        <v>178</v>
      </c>
      <c r="K16" s="44" t="s">
        <v>179</v>
      </c>
      <c r="L16" s="56">
        <v>27854</v>
      </c>
      <c r="M16" s="44" t="s">
        <v>101</v>
      </c>
      <c r="N16" s="44" t="s">
        <v>180</v>
      </c>
      <c r="O16" s="37">
        <v>3488294924</v>
      </c>
      <c r="P16" s="8" t="s">
        <v>569</v>
      </c>
      <c r="Q16"/>
      <c r="R16" s="44" t="s">
        <v>181</v>
      </c>
      <c r="S16" s="44" t="s">
        <v>182</v>
      </c>
      <c r="T16" s="56">
        <v>32366</v>
      </c>
      <c r="U16" s="44" t="s">
        <v>66</v>
      </c>
      <c r="V16" s="44" t="s">
        <v>183</v>
      </c>
      <c r="W16" s="8">
        <v>3337226687</v>
      </c>
      <c r="X16" s="8" t="s">
        <v>570</v>
      </c>
      <c r="Y16"/>
      <c r="Z16" s="44" t="s">
        <v>83</v>
      </c>
      <c r="AA16" s="8">
        <v>425257</v>
      </c>
      <c r="AB16" s="8"/>
      <c r="AC16" s="8"/>
      <c r="AD16" s="8"/>
      <c r="AE16" s="8"/>
      <c r="AF16" s="8" t="s">
        <v>122</v>
      </c>
      <c r="AG16" s="8" t="s">
        <v>103</v>
      </c>
      <c r="AH16" s="8"/>
      <c r="AI16" s="65" t="s">
        <v>571</v>
      </c>
      <c r="AJ16" s="34">
        <v>555.1</v>
      </c>
      <c r="AK16" s="34"/>
      <c r="AL16" s="34"/>
      <c r="AM16"/>
      <c r="AN16" t="s">
        <v>572</v>
      </c>
      <c r="AO16"/>
    </row>
    <row r="17" s="5" customFormat="1" spans="1:40">
      <c r="A17" s="5">
        <v>16</v>
      </c>
      <c r="B17" s="5" t="s">
        <v>446</v>
      </c>
      <c r="C17" s="5" t="s">
        <v>447</v>
      </c>
      <c r="D17" s="54">
        <v>20640</v>
      </c>
      <c r="E17" s="5" t="s">
        <v>448</v>
      </c>
      <c r="F17" s="5" t="s">
        <v>448</v>
      </c>
      <c r="G17" s="5">
        <v>3291953843</v>
      </c>
      <c r="H17" s="37">
        <v>487167</v>
      </c>
      <c r="J17" s="5" t="s">
        <v>446</v>
      </c>
      <c r="K17" s="5" t="s">
        <v>447</v>
      </c>
      <c r="L17" s="54">
        <v>20640</v>
      </c>
      <c r="M17" s="5" t="s">
        <v>448</v>
      </c>
      <c r="N17" s="5" t="s">
        <v>448</v>
      </c>
      <c r="O17" s="5">
        <v>3291953843</v>
      </c>
      <c r="P17" s="37">
        <v>487167</v>
      </c>
      <c r="R17" s="5" t="s">
        <v>446</v>
      </c>
      <c r="S17" s="5" t="s">
        <v>449</v>
      </c>
      <c r="T17" s="54">
        <v>30870</v>
      </c>
      <c r="U17" s="5" t="s">
        <v>492</v>
      </c>
      <c r="V17" s="5" t="s">
        <v>448</v>
      </c>
      <c r="W17" s="37">
        <v>3407058746</v>
      </c>
      <c r="X17" s="37">
        <v>401644</v>
      </c>
      <c r="Z17" s="5" t="s">
        <v>13</v>
      </c>
      <c r="AA17" s="37">
        <v>399243</v>
      </c>
      <c r="AB17" s="37"/>
      <c r="AC17" s="37"/>
      <c r="AD17" s="37"/>
      <c r="AE17" s="37"/>
      <c r="AF17" s="37" t="s">
        <v>14</v>
      </c>
      <c r="AG17" s="37" t="s">
        <v>227</v>
      </c>
      <c r="AH17" s="37" t="s">
        <v>527</v>
      </c>
      <c r="AI17" s="65" t="s">
        <v>524</v>
      </c>
      <c r="AJ17" s="34">
        <v>610</v>
      </c>
      <c r="AK17" s="48"/>
      <c r="AL17" s="48"/>
      <c r="AN17" s="5" t="s">
        <v>573</v>
      </c>
    </row>
    <row r="18" s="5" customFormat="1" spans="1:41">
      <c r="A18" s="5">
        <v>17</v>
      </c>
      <c r="B18" s="44" t="s">
        <v>283</v>
      </c>
      <c r="C18" s="44" t="s">
        <v>78</v>
      </c>
      <c r="D18" s="56">
        <v>31868</v>
      </c>
      <c r="E18" s="44" t="s">
        <v>492</v>
      </c>
      <c r="F18" s="44" t="s">
        <v>284</v>
      </c>
      <c r="G18" s="44">
        <v>3387507571</v>
      </c>
      <c r="H18" s="8">
        <v>243449</v>
      </c>
      <c r="I18"/>
      <c r="J18" s="44" t="s">
        <v>283</v>
      </c>
      <c r="K18" s="44" t="s">
        <v>78</v>
      </c>
      <c r="L18" s="56">
        <v>31868</v>
      </c>
      <c r="M18" s="44" t="s">
        <v>492</v>
      </c>
      <c r="N18" s="44" t="s">
        <v>284</v>
      </c>
      <c r="O18" s="37">
        <v>3387507571</v>
      </c>
      <c r="P18" s="8">
        <v>243449</v>
      </c>
      <c r="Q18"/>
      <c r="R18" s="44" t="s">
        <v>285</v>
      </c>
      <c r="S18" s="44" t="s">
        <v>42</v>
      </c>
      <c r="T18" s="56">
        <v>30883</v>
      </c>
      <c r="U18" s="56" t="s">
        <v>574</v>
      </c>
      <c r="V18" s="44" t="s">
        <v>286</v>
      </c>
      <c r="W18" s="8">
        <v>3476775683</v>
      </c>
      <c r="X18" s="8">
        <v>309800</v>
      </c>
      <c r="Y18"/>
      <c r="Z18" s="5" t="s">
        <v>287</v>
      </c>
      <c r="AA18" s="8">
        <v>408650</v>
      </c>
      <c r="AB18" s="8"/>
      <c r="AC18" s="8"/>
      <c r="AD18" s="8"/>
      <c r="AE18" s="8"/>
      <c r="AF18" s="8" t="s">
        <v>58</v>
      </c>
      <c r="AG18" s="8" t="s">
        <v>52</v>
      </c>
      <c r="AH18"/>
      <c r="AI18" s="8" t="s">
        <v>517</v>
      </c>
      <c r="AJ18" s="34">
        <v>475.8</v>
      </c>
      <c r="AK18" s="34"/>
      <c r="AL18"/>
      <c r="AM18" s="3"/>
      <c r="AN18" t="s">
        <v>575</v>
      </c>
      <c r="AO18"/>
    </row>
    <row r="19" s="5" customFormat="1" spans="1:41">
      <c r="A19" s="44">
        <v>18</v>
      </c>
      <c r="B19" s="44" t="s">
        <v>255</v>
      </c>
      <c r="C19" s="44" t="s">
        <v>85</v>
      </c>
      <c r="D19" s="56">
        <v>36285</v>
      </c>
      <c r="E19" s="44" t="s">
        <v>101</v>
      </c>
      <c r="F19" s="44" t="s">
        <v>50</v>
      </c>
      <c r="G19" s="44">
        <v>3663301303</v>
      </c>
      <c r="H19" s="8" t="s">
        <v>576</v>
      </c>
      <c r="I19"/>
      <c r="J19" s="44" t="s">
        <v>255</v>
      </c>
      <c r="K19" s="44" t="s">
        <v>85</v>
      </c>
      <c r="L19" s="56">
        <v>36285</v>
      </c>
      <c r="M19" s="44" t="s">
        <v>101</v>
      </c>
      <c r="N19" s="44" t="s">
        <v>50</v>
      </c>
      <c r="O19" s="37">
        <v>3663301303</v>
      </c>
      <c r="P19" s="8" t="s">
        <v>576</v>
      </c>
      <c r="Q19"/>
      <c r="R19" s="44" t="s">
        <v>256</v>
      </c>
      <c r="S19" s="44" t="s">
        <v>257</v>
      </c>
      <c r="T19" s="56">
        <v>25602</v>
      </c>
      <c r="U19" s="44" t="s">
        <v>577</v>
      </c>
      <c r="V19" s="44" t="s">
        <v>50</v>
      </c>
      <c r="W19" s="8">
        <v>3387773844</v>
      </c>
      <c r="X19" s="8" t="s">
        <v>578</v>
      </c>
      <c r="Y19"/>
      <c r="Z19" s="5" t="s">
        <v>95</v>
      </c>
      <c r="AA19" s="8">
        <v>453980</v>
      </c>
      <c r="AB19" s="8"/>
      <c r="AC19" s="8"/>
      <c r="AD19" s="8"/>
      <c r="AE19" s="8"/>
      <c r="AF19" s="8" t="s">
        <v>102</v>
      </c>
      <c r="AG19" s="8" t="s">
        <v>103</v>
      </c>
      <c r="AH19" s="8" t="s">
        <v>527</v>
      </c>
      <c r="AI19" s="65" t="s">
        <v>579</v>
      </c>
      <c r="AJ19" s="34">
        <v>738.1</v>
      </c>
      <c r="AK19" s="34"/>
      <c r="AL19" s="34"/>
      <c r="AM19"/>
      <c r="AN19"/>
      <c r="AO19"/>
    </row>
    <row r="20" s="44" customFormat="1" spans="1:41">
      <c r="A20" s="44">
        <v>19</v>
      </c>
      <c r="B20" s="44" t="s">
        <v>295</v>
      </c>
      <c r="C20" s="44" t="s">
        <v>100</v>
      </c>
      <c r="D20" s="56">
        <v>30557</v>
      </c>
      <c r="E20" s="44" t="s">
        <v>561</v>
      </c>
      <c r="F20" s="44" t="s">
        <v>296</v>
      </c>
      <c r="G20" s="44">
        <v>3496068746</v>
      </c>
      <c r="H20" s="8">
        <v>346274</v>
      </c>
      <c r="I20"/>
      <c r="J20" s="44" t="s">
        <v>295</v>
      </c>
      <c r="K20" s="44" t="s">
        <v>100</v>
      </c>
      <c r="L20" s="56">
        <v>30557</v>
      </c>
      <c r="M20" s="44" t="s">
        <v>561</v>
      </c>
      <c r="N20" s="44" t="s">
        <v>296</v>
      </c>
      <c r="O20" s="37">
        <v>3496068746</v>
      </c>
      <c r="P20" s="8">
        <v>346274</v>
      </c>
      <c r="Q20"/>
      <c r="R20" s="44" t="s">
        <v>297</v>
      </c>
      <c r="S20" s="44" t="s">
        <v>213</v>
      </c>
      <c r="T20" s="56">
        <v>24676</v>
      </c>
      <c r="U20" s="44" t="s">
        <v>580</v>
      </c>
      <c r="V20" s="44" t="s">
        <v>298</v>
      </c>
      <c r="W20" s="8">
        <v>3395775345</v>
      </c>
      <c r="X20" s="8" t="s">
        <v>581</v>
      </c>
      <c r="Y20"/>
      <c r="Z20" s="5" t="s">
        <v>299</v>
      </c>
      <c r="AA20" s="8">
        <v>399243</v>
      </c>
      <c r="AB20" s="8"/>
      <c r="AC20" s="8"/>
      <c r="AD20" s="8"/>
      <c r="AE20" s="8"/>
      <c r="AF20" s="8" t="s">
        <v>58</v>
      </c>
      <c r="AG20" s="8" t="s">
        <v>300</v>
      </c>
      <c r="AH20"/>
      <c r="AI20" s="65" t="s">
        <v>582</v>
      </c>
      <c r="AJ20" s="34">
        <v>475.8</v>
      </c>
      <c r="AK20" s="34"/>
      <c r="AL20"/>
      <c r="AM20"/>
      <c r="AN20" t="s">
        <v>558</v>
      </c>
      <c r="AO20"/>
    </row>
    <row r="21" s="44" customFormat="1" spans="1:41">
      <c r="A21" s="5">
        <v>20</v>
      </c>
      <c r="B21" s="5" t="s">
        <v>405</v>
      </c>
      <c r="C21" s="5" t="s">
        <v>406</v>
      </c>
      <c r="D21" s="56">
        <v>35114</v>
      </c>
      <c r="E21" s="5" t="s">
        <v>333</v>
      </c>
      <c r="F21" s="5" t="s">
        <v>407</v>
      </c>
      <c r="G21" s="5">
        <v>3349039877</v>
      </c>
      <c r="H21" s="8" t="s">
        <v>583</v>
      </c>
      <c r="I21"/>
      <c r="J21" s="5" t="s">
        <v>405</v>
      </c>
      <c r="K21" s="5" t="s">
        <v>406</v>
      </c>
      <c r="L21" s="56">
        <v>35114</v>
      </c>
      <c r="M21" s="5" t="s">
        <v>333</v>
      </c>
      <c r="N21" s="5" t="s">
        <v>407</v>
      </c>
      <c r="O21" s="37">
        <v>3349039877</v>
      </c>
      <c r="P21" s="8" t="s">
        <v>583</v>
      </c>
      <c r="Q21"/>
      <c r="R21" s="5" t="s">
        <v>408</v>
      </c>
      <c r="S21" s="5" t="s">
        <v>409</v>
      </c>
      <c r="T21" s="56">
        <v>36542</v>
      </c>
      <c r="U21" s="5" t="s">
        <v>333</v>
      </c>
      <c r="V21" s="5" t="s">
        <v>410</v>
      </c>
      <c r="W21" s="8">
        <v>3407880771</v>
      </c>
      <c r="X21" s="8" t="s">
        <v>584</v>
      </c>
      <c r="Y21"/>
      <c r="Z21" t="s">
        <v>411</v>
      </c>
      <c r="AA21" s="8">
        <v>349174</v>
      </c>
      <c r="AB21" s="8"/>
      <c r="AC21" s="8"/>
      <c r="AD21" s="8"/>
      <c r="AE21" s="8"/>
      <c r="AF21" s="8" t="s">
        <v>14</v>
      </c>
      <c r="AG21" s="8" t="s">
        <v>15</v>
      </c>
      <c r="AH21" s="8" t="s">
        <v>527</v>
      </c>
      <c r="AI21" s="8" t="s">
        <v>517</v>
      </c>
      <c r="AJ21" s="34">
        <v>738.1</v>
      </c>
      <c r="AK21" s="34"/>
      <c r="AL21"/>
      <c r="AM21"/>
      <c r="AN21" t="s">
        <v>585</v>
      </c>
      <c r="AO21"/>
    </row>
    <row r="22" spans="1:40">
      <c r="A22" s="5">
        <v>21</v>
      </c>
      <c r="B22" s="44" t="s">
        <v>362</v>
      </c>
      <c r="C22" s="44" t="s">
        <v>25</v>
      </c>
      <c r="D22" s="56">
        <v>22619</v>
      </c>
      <c r="E22" s="44" t="s">
        <v>66</v>
      </c>
      <c r="F22" s="44" t="s">
        <v>66</v>
      </c>
      <c r="G22" s="44">
        <v>3482613648</v>
      </c>
      <c r="H22" s="8" t="s">
        <v>586</v>
      </c>
      <c r="J22" s="44" t="s">
        <v>362</v>
      </c>
      <c r="K22" s="44" t="s">
        <v>25</v>
      </c>
      <c r="L22" s="56">
        <v>22619</v>
      </c>
      <c r="M22" s="44" t="s">
        <v>66</v>
      </c>
      <c r="N22" s="44" t="s">
        <v>66</v>
      </c>
      <c r="O22" s="37">
        <v>3482613648</v>
      </c>
      <c r="P22" s="8" t="s">
        <v>586</v>
      </c>
      <c r="R22" s="44" t="s">
        <v>59</v>
      </c>
      <c r="S22" s="44" t="s">
        <v>363</v>
      </c>
      <c r="T22" s="56">
        <v>25981</v>
      </c>
      <c r="U22" s="44" t="s">
        <v>587</v>
      </c>
      <c r="V22" s="44" t="s">
        <v>361</v>
      </c>
      <c r="W22" s="63">
        <v>3442258109</v>
      </c>
      <c r="X22" s="8" t="s">
        <v>588</v>
      </c>
      <c r="Z22" s="5" t="s">
        <v>36</v>
      </c>
      <c r="AA22" s="8">
        <v>78281</v>
      </c>
      <c r="AF22" s="8" t="s">
        <v>364</v>
      </c>
      <c r="AG22" s="8" t="s">
        <v>365</v>
      </c>
      <c r="AH22" s="8" t="s">
        <v>527</v>
      </c>
      <c r="AI22" s="65" t="s">
        <v>538</v>
      </c>
      <c r="AJ22" s="34">
        <v>738.1</v>
      </c>
      <c r="AK22" s="34"/>
      <c r="AL22" s="34"/>
      <c r="AN22" t="s">
        <v>589</v>
      </c>
    </row>
    <row r="23" ht="15.75" customHeight="1" spans="1:40">
      <c r="A23" s="5">
        <f>A22+1</f>
        <v>22</v>
      </c>
      <c r="B23" s="5" t="s">
        <v>487</v>
      </c>
      <c r="C23" s="5" t="s">
        <v>488</v>
      </c>
      <c r="D23" s="56">
        <v>24553</v>
      </c>
      <c r="F23" s="5" t="s">
        <v>79</v>
      </c>
      <c r="G23" s="5">
        <v>3666649369</v>
      </c>
      <c r="H23" s="8" t="s">
        <v>590</v>
      </c>
      <c r="J23" s="5" t="s">
        <v>487</v>
      </c>
      <c r="K23" s="5" t="s">
        <v>488</v>
      </c>
      <c r="L23" s="56">
        <v>24553</v>
      </c>
      <c r="N23" s="5" t="s">
        <v>79</v>
      </c>
      <c r="O23" s="5">
        <v>3666649369</v>
      </c>
      <c r="P23" s="8" t="s">
        <v>590</v>
      </c>
      <c r="R23" s="5" t="s">
        <v>487</v>
      </c>
      <c r="S23" s="5" t="s">
        <v>489</v>
      </c>
      <c r="T23" s="56">
        <v>37340</v>
      </c>
      <c r="V23" s="5" t="s">
        <v>490</v>
      </c>
      <c r="W23" s="8">
        <v>3284418126</v>
      </c>
      <c r="X23" s="8">
        <v>470509</v>
      </c>
      <c r="Z23" s="5" t="s">
        <v>36</v>
      </c>
      <c r="AA23" s="8">
        <v>78281</v>
      </c>
      <c r="AF23" s="8" t="s">
        <v>96</v>
      </c>
      <c r="AG23" s="8" t="s">
        <v>456</v>
      </c>
      <c r="AH23" s="8" t="s">
        <v>527</v>
      </c>
      <c r="AI23" s="65" t="s">
        <v>524</v>
      </c>
      <c r="AJ23" s="34">
        <v>738.1</v>
      </c>
      <c r="AK23" s="34"/>
      <c r="AL23" s="34"/>
      <c r="AN23" t="s">
        <v>591</v>
      </c>
    </row>
    <row r="24" spans="1:40">
      <c r="A24" s="5">
        <f t="shared" ref="A24:A87" si="0">A23+1</f>
        <v>23</v>
      </c>
      <c r="B24" s="44" t="s">
        <v>276</v>
      </c>
      <c r="C24" s="44" t="s">
        <v>277</v>
      </c>
      <c r="D24" s="56">
        <v>25384</v>
      </c>
      <c r="E24" s="44" t="s">
        <v>224</v>
      </c>
      <c r="F24" s="44" t="s">
        <v>278</v>
      </c>
      <c r="G24" s="44">
        <v>3478925766</v>
      </c>
      <c r="H24" s="8" t="s">
        <v>592</v>
      </c>
      <c r="J24" s="44" t="s">
        <v>276</v>
      </c>
      <c r="K24" s="44" t="s">
        <v>277</v>
      </c>
      <c r="L24" s="56">
        <v>25384</v>
      </c>
      <c r="M24" s="44" t="s">
        <v>224</v>
      </c>
      <c r="N24" s="44" t="s">
        <v>278</v>
      </c>
      <c r="O24" s="37">
        <v>3478925766</v>
      </c>
      <c r="P24" s="8" t="s">
        <v>592</v>
      </c>
      <c r="R24" s="44" t="s">
        <v>276</v>
      </c>
      <c r="S24" s="44" t="s">
        <v>279</v>
      </c>
      <c r="T24" s="56">
        <v>23658</v>
      </c>
      <c r="U24" s="44" t="s">
        <v>224</v>
      </c>
      <c r="V24" s="44" t="s">
        <v>280</v>
      </c>
      <c r="W24" s="8">
        <v>3405799613</v>
      </c>
      <c r="X24" s="8" t="s">
        <v>593</v>
      </c>
      <c r="Z24" s="5" t="s">
        <v>36</v>
      </c>
      <c r="AA24" s="8">
        <v>78281</v>
      </c>
      <c r="AF24" s="8" t="s">
        <v>281</v>
      </c>
      <c r="AG24" s="8" t="s">
        <v>282</v>
      </c>
      <c r="AI24" s="65" t="s">
        <v>538</v>
      </c>
      <c r="AJ24" s="34">
        <v>475.8</v>
      </c>
      <c r="AK24" s="34"/>
      <c r="AN24" t="s">
        <v>546</v>
      </c>
    </row>
    <row r="25" spans="1:38">
      <c r="A25" s="5">
        <f t="shared" si="0"/>
        <v>24</v>
      </c>
      <c r="B25" s="44" t="s">
        <v>594</v>
      </c>
      <c r="C25" s="44" t="s">
        <v>145</v>
      </c>
      <c r="D25" s="56">
        <v>37244</v>
      </c>
      <c r="E25" s="44" t="s">
        <v>432</v>
      </c>
      <c r="F25" s="44" t="s">
        <v>595</v>
      </c>
      <c r="G25" s="44">
        <v>3384682642</v>
      </c>
      <c r="H25" s="8" t="s">
        <v>596</v>
      </c>
      <c r="J25" s="44" t="s">
        <v>594</v>
      </c>
      <c r="K25" s="44" t="s">
        <v>145</v>
      </c>
      <c r="L25" s="56">
        <v>37244</v>
      </c>
      <c r="M25" s="44" t="s">
        <v>432</v>
      </c>
      <c r="N25" s="44" t="s">
        <v>595</v>
      </c>
      <c r="O25" s="37">
        <v>3384682642</v>
      </c>
      <c r="P25" s="8" t="s">
        <v>596</v>
      </c>
      <c r="R25" s="44" t="s">
        <v>469</v>
      </c>
      <c r="S25" s="44" t="s">
        <v>100</v>
      </c>
      <c r="T25" s="56">
        <v>24413</v>
      </c>
      <c r="U25" s="44" t="s">
        <v>597</v>
      </c>
      <c r="V25" s="44" t="s">
        <v>598</v>
      </c>
      <c r="W25" s="8">
        <v>3388948911</v>
      </c>
      <c r="X25" s="8" t="s">
        <v>599</v>
      </c>
      <c r="Z25" s="5" t="s">
        <v>95</v>
      </c>
      <c r="AA25" s="8">
        <v>453980</v>
      </c>
      <c r="AF25" s="8" t="s">
        <v>600</v>
      </c>
      <c r="AG25" s="8" t="s">
        <v>601</v>
      </c>
      <c r="AH25" s="8"/>
      <c r="AI25" s="37" t="s">
        <v>602</v>
      </c>
      <c r="AJ25" s="34">
        <v>280.6</v>
      </c>
      <c r="AK25" s="34"/>
      <c r="AL25" s="36"/>
    </row>
    <row r="26" spans="1:37">
      <c r="A26" s="5">
        <f t="shared" si="0"/>
        <v>25</v>
      </c>
      <c r="B26" s="5" t="s">
        <v>468</v>
      </c>
      <c r="C26" s="5" t="s">
        <v>145</v>
      </c>
      <c r="D26" s="56">
        <v>37244</v>
      </c>
      <c r="E26" s="5" t="s">
        <v>432</v>
      </c>
      <c r="F26" s="5" t="s">
        <v>268</v>
      </c>
      <c r="G26" s="5">
        <v>3384682642</v>
      </c>
      <c r="H26" s="8" t="s">
        <v>603</v>
      </c>
      <c r="J26" s="5" t="s">
        <v>468</v>
      </c>
      <c r="K26" s="5" t="s">
        <v>145</v>
      </c>
      <c r="L26" s="56">
        <v>37244</v>
      </c>
      <c r="M26" s="5" t="s">
        <v>432</v>
      </c>
      <c r="N26" s="5" t="s">
        <v>268</v>
      </c>
      <c r="O26" s="5">
        <v>3384682642</v>
      </c>
      <c r="P26" s="8" t="s">
        <v>603</v>
      </c>
      <c r="R26" s="5" t="s">
        <v>469</v>
      </c>
      <c r="S26" s="5" t="s">
        <v>100</v>
      </c>
      <c r="T26" s="56">
        <v>24413</v>
      </c>
      <c r="U26" s="5" t="s">
        <v>597</v>
      </c>
      <c r="V26" s="5" t="s">
        <v>268</v>
      </c>
      <c r="W26" s="8">
        <v>3388948911</v>
      </c>
      <c r="X26" s="8" t="s">
        <v>604</v>
      </c>
      <c r="Z26" t="s">
        <v>95</v>
      </c>
      <c r="AA26" s="8">
        <v>453980</v>
      </c>
      <c r="AF26" s="8" t="s">
        <v>470</v>
      </c>
      <c r="AG26" s="8" t="s">
        <v>471</v>
      </c>
      <c r="AI26" s="65" t="s">
        <v>524</v>
      </c>
      <c r="AJ26" s="34">
        <v>475.8</v>
      </c>
      <c r="AK26" s="34"/>
    </row>
    <row r="27" spans="1:37">
      <c r="A27" s="5">
        <f t="shared" si="0"/>
        <v>26</v>
      </c>
      <c r="B27" t="s">
        <v>39</v>
      </c>
      <c r="C27" t="s">
        <v>40</v>
      </c>
      <c r="D27" s="56">
        <v>23930</v>
      </c>
      <c r="E27" t="s">
        <v>605</v>
      </c>
      <c r="F27" t="s">
        <v>606</v>
      </c>
      <c r="G27">
        <v>3394631636</v>
      </c>
      <c r="H27" s="8" t="s">
        <v>607</v>
      </c>
      <c r="I27" t="s">
        <v>608</v>
      </c>
      <c r="J27" t="s">
        <v>39</v>
      </c>
      <c r="K27" t="s">
        <v>40</v>
      </c>
      <c r="L27" s="56"/>
      <c r="O27" s="8">
        <v>3394631636</v>
      </c>
      <c r="P27" s="8" t="s">
        <v>607</v>
      </c>
      <c r="R27" t="s">
        <v>41</v>
      </c>
      <c r="S27" t="s">
        <v>42</v>
      </c>
      <c r="T27" s="56">
        <v>35524</v>
      </c>
      <c r="U27" t="s">
        <v>549</v>
      </c>
      <c r="W27" s="8">
        <v>3472920936</v>
      </c>
      <c r="X27" s="8" t="s">
        <v>609</v>
      </c>
      <c r="Z27" t="s">
        <v>36</v>
      </c>
      <c r="AA27" s="8">
        <v>78281</v>
      </c>
      <c r="AF27" t="s">
        <v>43</v>
      </c>
      <c r="AG27" t="s">
        <v>610</v>
      </c>
      <c r="AH27" t="s">
        <v>527</v>
      </c>
      <c r="AI27" s="67" t="s">
        <v>538</v>
      </c>
      <c r="AJ27" s="34">
        <v>658.8</v>
      </c>
      <c r="AK27" s="34"/>
    </row>
    <row r="28" spans="1:40">
      <c r="A28" s="5">
        <f t="shared" si="0"/>
        <v>27</v>
      </c>
      <c r="B28" s="44" t="s">
        <v>307</v>
      </c>
      <c r="C28" s="44" t="s">
        <v>85</v>
      </c>
      <c r="D28" s="56">
        <v>28054</v>
      </c>
      <c r="E28" s="44" t="s">
        <v>101</v>
      </c>
      <c r="F28" s="44" t="s">
        <v>308</v>
      </c>
      <c r="G28" s="44">
        <v>3351384972</v>
      </c>
      <c r="H28" s="8">
        <v>76197</v>
      </c>
      <c r="J28" s="44" t="s">
        <v>307</v>
      </c>
      <c r="K28" s="44" t="s">
        <v>85</v>
      </c>
      <c r="L28" s="56">
        <v>28054</v>
      </c>
      <c r="M28" s="44" t="s">
        <v>101</v>
      </c>
      <c r="N28" s="44" t="s">
        <v>308</v>
      </c>
      <c r="O28" s="37">
        <v>3351384972</v>
      </c>
      <c r="P28" s="8">
        <v>76197</v>
      </c>
      <c r="R28" s="44" t="s">
        <v>309</v>
      </c>
      <c r="S28" s="44" t="s">
        <v>310</v>
      </c>
      <c r="T28" s="56">
        <v>28233</v>
      </c>
      <c r="U28" s="44" t="s">
        <v>186</v>
      </c>
      <c r="V28" s="44" t="s">
        <v>108</v>
      </c>
      <c r="W28" s="8">
        <v>3394122132</v>
      </c>
      <c r="X28" s="8">
        <v>87607</v>
      </c>
      <c r="Z28" s="5" t="s">
        <v>311</v>
      </c>
      <c r="AA28" s="8">
        <v>425257</v>
      </c>
      <c r="AF28" s="8" t="s">
        <v>43</v>
      </c>
      <c r="AG28" s="8" t="s">
        <v>52</v>
      </c>
      <c r="AH28" s="8"/>
      <c r="AI28" s="65" t="s">
        <v>571</v>
      </c>
      <c r="AJ28" s="34">
        <v>475.8</v>
      </c>
      <c r="AK28" s="34"/>
      <c r="AL28" s="34"/>
      <c r="AN28" t="s">
        <v>611</v>
      </c>
    </row>
    <row r="29" spans="1:38">
      <c r="A29" s="5">
        <f t="shared" si="0"/>
        <v>28</v>
      </c>
      <c r="B29" s="5" t="s">
        <v>401</v>
      </c>
      <c r="C29" s="5" t="s">
        <v>145</v>
      </c>
      <c r="D29" s="56">
        <v>33481</v>
      </c>
      <c r="E29" s="5" t="s">
        <v>492</v>
      </c>
      <c r="F29" s="5" t="s">
        <v>402</v>
      </c>
      <c r="G29" s="5">
        <v>3474987078</v>
      </c>
      <c r="H29" s="8" t="s">
        <v>612</v>
      </c>
      <c r="J29" s="5" t="s">
        <v>401</v>
      </c>
      <c r="K29" s="5" t="s">
        <v>145</v>
      </c>
      <c r="L29" s="56">
        <v>33481</v>
      </c>
      <c r="M29" s="5" t="s">
        <v>492</v>
      </c>
      <c r="N29" s="5" t="s">
        <v>402</v>
      </c>
      <c r="O29" s="37">
        <v>3474987078</v>
      </c>
      <c r="P29" s="8" t="s">
        <v>612</v>
      </c>
      <c r="R29" s="5" t="s">
        <v>403</v>
      </c>
      <c r="S29" s="5" t="s">
        <v>216</v>
      </c>
      <c r="T29" s="56">
        <v>33226</v>
      </c>
      <c r="U29" s="5" t="s">
        <v>101</v>
      </c>
      <c r="V29" s="5" t="s">
        <v>404</v>
      </c>
      <c r="W29" s="8">
        <v>3398666610</v>
      </c>
      <c r="X29" s="8" t="s">
        <v>613</v>
      </c>
      <c r="Z29" t="s">
        <v>128</v>
      </c>
      <c r="AA29" s="8">
        <v>98720</v>
      </c>
      <c r="AF29" s="8" t="s">
        <v>397</v>
      </c>
      <c r="AG29" s="8" t="s">
        <v>123</v>
      </c>
      <c r="AH29" s="8" t="s">
        <v>527</v>
      </c>
      <c r="AI29" s="65" t="s">
        <v>524</v>
      </c>
      <c r="AJ29" s="34">
        <v>738.1</v>
      </c>
      <c r="AK29" s="34"/>
      <c r="AL29" s="34"/>
    </row>
    <row r="30" spans="1:40">
      <c r="A30" s="5">
        <f t="shared" si="0"/>
        <v>29</v>
      </c>
      <c r="B30" s="44" t="s">
        <v>215</v>
      </c>
      <c r="C30" s="44" t="s">
        <v>216</v>
      </c>
      <c r="D30" s="56">
        <v>29357</v>
      </c>
      <c r="E30" s="44" t="s">
        <v>101</v>
      </c>
      <c r="F30" s="44" t="s">
        <v>217</v>
      </c>
      <c r="G30" s="44">
        <v>3332605901</v>
      </c>
      <c r="H30" s="8" t="s">
        <v>614</v>
      </c>
      <c r="J30" s="44" t="s">
        <v>215</v>
      </c>
      <c r="K30" s="44" t="s">
        <v>216</v>
      </c>
      <c r="L30" s="56">
        <v>29357</v>
      </c>
      <c r="M30" s="44" t="s">
        <v>101</v>
      </c>
      <c r="N30" s="44" t="s">
        <v>217</v>
      </c>
      <c r="O30" s="37">
        <v>3332605901</v>
      </c>
      <c r="P30" s="8" t="s">
        <v>614</v>
      </c>
      <c r="R30" s="44" t="s">
        <v>218</v>
      </c>
      <c r="S30" s="44" t="s">
        <v>120</v>
      </c>
      <c r="T30" s="56">
        <v>34453</v>
      </c>
      <c r="U30" s="44" t="s">
        <v>219</v>
      </c>
      <c r="V30" s="44" t="s">
        <v>219</v>
      </c>
      <c r="W30" s="8">
        <v>3339536056</v>
      </c>
      <c r="X30" s="8" t="s">
        <v>615</v>
      </c>
      <c r="Z30" s="5" t="s">
        <v>36</v>
      </c>
      <c r="AA30" s="8">
        <v>78281</v>
      </c>
      <c r="AF30" s="8" t="s">
        <v>220</v>
      </c>
      <c r="AG30" s="8" t="s">
        <v>221</v>
      </c>
      <c r="AH30" t="s">
        <v>527</v>
      </c>
      <c r="AI30" s="65" t="s">
        <v>538</v>
      </c>
      <c r="AJ30" s="34">
        <v>658.8</v>
      </c>
      <c r="AK30" s="34"/>
      <c r="AN30" t="s">
        <v>589</v>
      </c>
    </row>
    <row r="31" spans="1:40">
      <c r="A31" s="5">
        <f t="shared" si="0"/>
        <v>30</v>
      </c>
      <c r="B31" s="44" t="s">
        <v>318</v>
      </c>
      <c r="C31" s="44" t="s">
        <v>319</v>
      </c>
      <c r="D31" s="56">
        <v>24345</v>
      </c>
      <c r="E31" s="44" t="s">
        <v>521</v>
      </c>
      <c r="F31" s="44" t="s">
        <v>101</v>
      </c>
      <c r="G31" s="44">
        <v>3498352743</v>
      </c>
      <c r="H31" s="8">
        <v>487149</v>
      </c>
      <c r="J31" s="44" t="s">
        <v>318</v>
      </c>
      <c r="K31" s="44" t="s">
        <v>319</v>
      </c>
      <c r="L31" s="56">
        <v>24345</v>
      </c>
      <c r="M31" s="44" t="s">
        <v>521</v>
      </c>
      <c r="N31" s="44" t="s">
        <v>101</v>
      </c>
      <c r="O31" s="37">
        <v>3498352743</v>
      </c>
      <c r="P31" s="8">
        <v>487149</v>
      </c>
      <c r="R31" s="44" t="s">
        <v>320</v>
      </c>
      <c r="S31" s="44" t="s">
        <v>321</v>
      </c>
      <c r="T31" s="56">
        <v>30477</v>
      </c>
      <c r="U31" s="44" t="s">
        <v>616</v>
      </c>
      <c r="V31" s="44" t="s">
        <v>322</v>
      </c>
      <c r="W31" s="8">
        <v>3299821112</v>
      </c>
      <c r="X31" s="8">
        <v>454456</v>
      </c>
      <c r="Z31" s="5" t="s">
        <v>254</v>
      </c>
      <c r="AA31" s="8">
        <v>228569</v>
      </c>
      <c r="AF31" s="8" t="s">
        <v>122</v>
      </c>
      <c r="AG31" s="8" t="s">
        <v>323</v>
      </c>
      <c r="AH31" t="s">
        <v>527</v>
      </c>
      <c r="AI31" s="65" t="s">
        <v>617</v>
      </c>
      <c r="AJ31" s="34">
        <v>427</v>
      </c>
      <c r="AN31" t="s">
        <v>618</v>
      </c>
    </row>
    <row r="32" spans="1:41">
      <c r="A32" s="5">
        <f t="shared" si="0"/>
        <v>31</v>
      </c>
      <c r="B32" s="44" t="s">
        <v>148</v>
      </c>
      <c r="C32" s="44" t="s">
        <v>149</v>
      </c>
      <c r="D32" s="56">
        <v>32769</v>
      </c>
      <c r="E32" s="44" t="s">
        <v>152</v>
      </c>
      <c r="F32" s="44" t="s">
        <v>150</v>
      </c>
      <c r="G32" s="44">
        <v>3333319827</v>
      </c>
      <c r="H32" s="8">
        <v>475522</v>
      </c>
      <c r="J32" s="44" t="s">
        <v>148</v>
      </c>
      <c r="K32" s="44" t="s">
        <v>149</v>
      </c>
      <c r="L32" s="56">
        <v>32769</v>
      </c>
      <c r="M32" s="44" t="s">
        <v>152</v>
      </c>
      <c r="N32" s="44" t="s">
        <v>150</v>
      </c>
      <c r="O32" s="37">
        <v>3333319827</v>
      </c>
      <c r="P32" s="8">
        <v>475522</v>
      </c>
      <c r="R32" s="44" t="s">
        <v>151</v>
      </c>
      <c r="S32" s="44" t="s">
        <v>54</v>
      </c>
      <c r="T32" s="56">
        <v>30893</v>
      </c>
      <c r="U32" s="44" t="s">
        <v>152</v>
      </c>
      <c r="V32" s="44" t="s">
        <v>152</v>
      </c>
      <c r="W32" s="8">
        <v>3771673430</v>
      </c>
      <c r="X32" s="8">
        <v>344637</v>
      </c>
      <c r="Z32" s="44" t="s">
        <v>147</v>
      </c>
      <c r="AA32" s="8">
        <v>78470</v>
      </c>
      <c r="AB32" s="8" t="s">
        <v>619</v>
      </c>
      <c r="AC32" s="8">
        <v>87255</v>
      </c>
      <c r="AD32" s="8" t="s">
        <v>619</v>
      </c>
      <c r="AE32" s="8">
        <v>87255</v>
      </c>
      <c r="AF32" s="44" t="s">
        <v>153</v>
      </c>
      <c r="AG32" s="44" t="s">
        <v>20</v>
      </c>
      <c r="AH32" s="44" t="s">
        <v>527</v>
      </c>
      <c r="AI32" s="44" t="s">
        <v>517</v>
      </c>
      <c r="AJ32" s="34">
        <v>658.8</v>
      </c>
      <c r="AK32" s="34"/>
      <c r="AL32" s="34"/>
      <c r="AN32" t="s">
        <v>620</v>
      </c>
      <c r="AO32" t="s">
        <v>621</v>
      </c>
    </row>
    <row r="33" spans="1:41">
      <c r="A33" s="5">
        <f t="shared" si="0"/>
        <v>32</v>
      </c>
      <c r="B33" t="s">
        <v>77</v>
      </c>
      <c r="C33" t="s">
        <v>78</v>
      </c>
      <c r="D33" s="56">
        <v>35656</v>
      </c>
      <c r="E33" t="s">
        <v>622</v>
      </c>
      <c r="F33" t="s">
        <v>79</v>
      </c>
      <c r="G33">
        <v>3662745004</v>
      </c>
      <c r="H33" s="8" t="s">
        <v>623</v>
      </c>
      <c r="J33" t="s">
        <v>77</v>
      </c>
      <c r="K33" t="s">
        <v>78</v>
      </c>
      <c r="L33" s="56">
        <v>35656</v>
      </c>
      <c r="M33" t="s">
        <v>622</v>
      </c>
      <c r="N33" t="s">
        <v>79</v>
      </c>
      <c r="O33" s="8">
        <v>3662745004</v>
      </c>
      <c r="P33" s="8" t="s">
        <v>623</v>
      </c>
      <c r="R33" t="s">
        <v>80</v>
      </c>
      <c r="S33" t="s">
        <v>81</v>
      </c>
      <c r="T33" s="56">
        <v>35745</v>
      </c>
      <c r="U33" t="s">
        <v>624</v>
      </c>
      <c r="V33" t="s">
        <v>82</v>
      </c>
      <c r="W33" s="8">
        <v>3455799353</v>
      </c>
      <c r="X33" s="8" t="s">
        <v>625</v>
      </c>
      <c r="Z33" t="s">
        <v>83</v>
      </c>
      <c r="AA33" s="8">
        <v>425257</v>
      </c>
      <c r="AE33" s="8">
        <v>33515</v>
      </c>
      <c r="AF33" t="s">
        <v>58</v>
      </c>
      <c r="AG33" t="s">
        <v>52</v>
      </c>
      <c r="AH33" t="s">
        <v>527</v>
      </c>
      <c r="AI33" s="67" t="s">
        <v>571</v>
      </c>
      <c r="AJ33" s="34">
        <v>658.8</v>
      </c>
      <c r="AK33" s="34"/>
      <c r="AN33" t="s">
        <v>626</v>
      </c>
      <c r="AO33" t="s">
        <v>627</v>
      </c>
    </row>
    <row r="34" spans="1:41">
      <c r="A34" s="5">
        <f t="shared" si="0"/>
        <v>33</v>
      </c>
      <c r="B34" s="44" t="s">
        <v>154</v>
      </c>
      <c r="C34" s="44" t="s">
        <v>155</v>
      </c>
      <c r="D34" s="56">
        <v>34164</v>
      </c>
      <c r="E34" s="44" t="s">
        <v>156</v>
      </c>
      <c r="F34" s="44" t="s">
        <v>156</v>
      </c>
      <c r="G34" s="44">
        <v>3463127272</v>
      </c>
      <c r="H34" s="8" t="s">
        <v>628</v>
      </c>
      <c r="J34" s="44" t="s">
        <v>154</v>
      </c>
      <c r="K34" s="44" t="s">
        <v>155</v>
      </c>
      <c r="L34" s="56">
        <v>34164</v>
      </c>
      <c r="M34" s="44" t="s">
        <v>156</v>
      </c>
      <c r="N34" s="44" t="s">
        <v>156</v>
      </c>
      <c r="O34" s="37">
        <v>3463127272</v>
      </c>
      <c r="P34" s="8" t="s">
        <v>628</v>
      </c>
      <c r="R34" s="44" t="s">
        <v>157</v>
      </c>
      <c r="S34" s="44" t="s">
        <v>158</v>
      </c>
      <c r="T34" s="56">
        <v>35979</v>
      </c>
      <c r="U34" s="44" t="s">
        <v>629</v>
      </c>
      <c r="V34" s="44" t="s">
        <v>159</v>
      </c>
      <c r="W34" s="8">
        <v>3335441252</v>
      </c>
      <c r="X34" s="8" t="s">
        <v>630</v>
      </c>
      <c r="Z34" s="44" t="s">
        <v>160</v>
      </c>
      <c r="AA34" s="8">
        <v>344545</v>
      </c>
      <c r="AF34" s="44" t="s">
        <v>58</v>
      </c>
      <c r="AG34" s="44" t="s">
        <v>516</v>
      </c>
      <c r="AH34" s="44" t="s">
        <v>527</v>
      </c>
      <c r="AI34" s="44" t="s">
        <v>517</v>
      </c>
      <c r="AJ34" s="34">
        <v>658.8</v>
      </c>
      <c r="AK34" s="34"/>
      <c r="AL34" s="34"/>
      <c r="AN34" t="s">
        <v>631</v>
      </c>
      <c r="AO34" t="s">
        <v>632</v>
      </c>
    </row>
    <row r="35" spans="1:41">
      <c r="A35" s="5">
        <f t="shared" si="0"/>
        <v>34</v>
      </c>
      <c r="B35" s="44" t="s">
        <v>173</v>
      </c>
      <c r="C35" s="44" t="s">
        <v>31</v>
      </c>
      <c r="D35" s="56">
        <v>23957</v>
      </c>
      <c r="E35" s="44" t="s">
        <v>633</v>
      </c>
      <c r="F35" s="44" t="s">
        <v>174</v>
      </c>
      <c r="G35" s="52">
        <v>336262646</v>
      </c>
      <c r="H35" s="8" t="s">
        <v>634</v>
      </c>
      <c r="J35" s="44" t="s">
        <v>173</v>
      </c>
      <c r="K35" s="44" t="s">
        <v>31</v>
      </c>
      <c r="L35" s="56">
        <v>23957</v>
      </c>
      <c r="M35" s="44" t="s">
        <v>633</v>
      </c>
      <c r="N35" s="44" t="s">
        <v>174</v>
      </c>
      <c r="O35" s="37">
        <v>336262646</v>
      </c>
      <c r="P35" s="8" t="s">
        <v>634</v>
      </c>
      <c r="R35" s="44" t="s">
        <v>173</v>
      </c>
      <c r="S35" s="44" t="s">
        <v>175</v>
      </c>
      <c r="T35" s="56">
        <v>33758</v>
      </c>
      <c r="U35" s="44" t="s">
        <v>635</v>
      </c>
      <c r="V35" s="44" t="s">
        <v>176</v>
      </c>
      <c r="W35" s="8">
        <v>3663135751</v>
      </c>
      <c r="X35" s="8" t="s">
        <v>636</v>
      </c>
      <c r="Z35" s="44" t="s">
        <v>177</v>
      </c>
      <c r="AA35" s="8">
        <v>372222</v>
      </c>
      <c r="AF35" s="44" t="s">
        <v>51</v>
      </c>
      <c r="AG35" s="44" t="s">
        <v>44</v>
      </c>
      <c r="AI35" s="44" t="s">
        <v>517</v>
      </c>
      <c r="AJ35" s="34">
        <v>475.8</v>
      </c>
      <c r="AN35" t="s">
        <v>637</v>
      </c>
      <c r="AO35" t="s">
        <v>638</v>
      </c>
    </row>
    <row r="36" spans="1:41">
      <c r="A36" s="5">
        <f t="shared" si="0"/>
        <v>35</v>
      </c>
      <c r="B36" s="5" t="s">
        <v>84</v>
      </c>
      <c r="C36" s="5" t="s">
        <v>85</v>
      </c>
      <c r="D36" s="54">
        <v>24547</v>
      </c>
      <c r="E36" s="5" t="s">
        <v>639</v>
      </c>
      <c r="F36" s="5" t="s">
        <v>86</v>
      </c>
      <c r="G36" s="5">
        <v>3395279113</v>
      </c>
      <c r="H36" s="37" t="s">
        <v>640</v>
      </c>
      <c r="I36" s="5"/>
      <c r="J36" s="5" t="s">
        <v>84</v>
      </c>
      <c r="K36" s="5" t="s">
        <v>85</v>
      </c>
      <c r="L36" s="54">
        <v>24547</v>
      </c>
      <c r="M36" s="5" t="s">
        <v>639</v>
      </c>
      <c r="N36" s="5" t="s">
        <v>86</v>
      </c>
      <c r="O36" s="37">
        <v>3395279113</v>
      </c>
      <c r="P36" s="37" t="s">
        <v>640</v>
      </c>
      <c r="Q36" s="5"/>
      <c r="R36" s="5" t="s">
        <v>84</v>
      </c>
      <c r="S36" s="5" t="s">
        <v>87</v>
      </c>
      <c r="T36" s="54">
        <v>37211</v>
      </c>
      <c r="U36" s="5" t="s">
        <v>641</v>
      </c>
      <c r="V36" s="5" t="s">
        <v>88</v>
      </c>
      <c r="W36" s="37">
        <v>3427402296</v>
      </c>
      <c r="X36" s="37" t="s">
        <v>642</v>
      </c>
      <c r="Y36" s="5"/>
      <c r="Z36" s="5" t="s">
        <v>13</v>
      </c>
      <c r="AA36" s="37">
        <v>399243</v>
      </c>
      <c r="AB36" s="37"/>
      <c r="AC36" s="37"/>
      <c r="AD36" s="37"/>
      <c r="AE36" s="37"/>
      <c r="AF36" s="5" t="s">
        <v>58</v>
      </c>
      <c r="AG36" s="5" t="s">
        <v>643</v>
      </c>
      <c r="AH36" s="5" t="s">
        <v>527</v>
      </c>
      <c r="AI36" s="67" t="s">
        <v>557</v>
      </c>
      <c r="AJ36" s="48">
        <v>658.8</v>
      </c>
      <c r="AK36" s="48"/>
      <c r="AL36" s="5"/>
      <c r="AM36" s="5"/>
      <c r="AN36" s="5" t="s">
        <v>558</v>
      </c>
      <c r="AO36" t="s">
        <v>644</v>
      </c>
    </row>
    <row r="37" spans="1:41">
      <c r="A37" s="5">
        <f t="shared" si="0"/>
        <v>36</v>
      </c>
      <c r="B37" s="5" t="s">
        <v>425</v>
      </c>
      <c r="C37" s="5" t="s">
        <v>267</v>
      </c>
      <c r="D37" s="54">
        <v>26887</v>
      </c>
      <c r="E37" s="5" t="s">
        <v>645</v>
      </c>
      <c r="F37" s="5" t="s">
        <v>426</v>
      </c>
      <c r="G37" s="5">
        <v>3297424333</v>
      </c>
      <c r="H37" s="37" t="s">
        <v>646</v>
      </c>
      <c r="I37" s="5"/>
      <c r="J37" s="5" t="s">
        <v>425</v>
      </c>
      <c r="K37" s="5" t="s">
        <v>267</v>
      </c>
      <c r="L37" s="54">
        <v>26887</v>
      </c>
      <c r="M37" s="5" t="s">
        <v>645</v>
      </c>
      <c r="N37" s="5" t="s">
        <v>426</v>
      </c>
      <c r="O37" s="5">
        <v>3297424333</v>
      </c>
      <c r="P37" s="37" t="s">
        <v>646</v>
      </c>
      <c r="Q37" s="5"/>
      <c r="R37" s="5" t="s">
        <v>427</v>
      </c>
      <c r="S37" s="5" t="s">
        <v>428</v>
      </c>
      <c r="T37" s="54">
        <v>23505</v>
      </c>
      <c r="U37" s="5" t="s">
        <v>429</v>
      </c>
      <c r="V37" s="5" t="s">
        <v>429</v>
      </c>
      <c r="W37" s="37">
        <v>3475764733</v>
      </c>
      <c r="X37" s="37" t="s">
        <v>647</v>
      </c>
      <c r="Y37" s="5"/>
      <c r="Z37" s="5" t="s">
        <v>430</v>
      </c>
      <c r="AA37" s="37">
        <v>371435</v>
      </c>
      <c r="AB37" s="37"/>
      <c r="AC37" s="37"/>
      <c r="AD37" s="37"/>
      <c r="AE37" s="37"/>
      <c r="AF37" s="37" t="s">
        <v>76</v>
      </c>
      <c r="AG37" s="37" t="s">
        <v>29</v>
      </c>
      <c r="AH37" s="5" t="s">
        <v>527</v>
      </c>
      <c r="AI37" s="65" t="s">
        <v>524</v>
      </c>
      <c r="AJ37" s="48">
        <v>976</v>
      </c>
      <c r="AK37" s="48"/>
      <c r="AL37" s="5"/>
      <c r="AM37" s="5"/>
      <c r="AN37" s="5" t="s">
        <v>648</v>
      </c>
      <c r="AO37" s="5"/>
    </row>
    <row r="38" spans="1:37">
      <c r="A38" s="5">
        <f t="shared" si="0"/>
        <v>37</v>
      </c>
      <c r="B38" t="s">
        <v>649</v>
      </c>
      <c r="C38" t="s">
        <v>46</v>
      </c>
      <c r="D38" s="56">
        <v>27161</v>
      </c>
      <c r="E38" t="s">
        <v>549</v>
      </c>
      <c r="F38" t="s">
        <v>50</v>
      </c>
      <c r="G38">
        <v>3382790876</v>
      </c>
      <c r="H38" s="8" t="s">
        <v>650</v>
      </c>
      <c r="J38" t="s">
        <v>45</v>
      </c>
      <c r="K38" t="s">
        <v>46</v>
      </c>
      <c r="L38" s="56">
        <v>27161</v>
      </c>
      <c r="M38" t="s">
        <v>549</v>
      </c>
      <c r="N38" t="s">
        <v>47</v>
      </c>
      <c r="O38" s="8">
        <v>3382790876</v>
      </c>
      <c r="P38" s="8" t="s">
        <v>650</v>
      </c>
      <c r="R38" t="s">
        <v>48</v>
      </c>
      <c r="S38" t="s">
        <v>49</v>
      </c>
      <c r="T38" s="56">
        <v>28069</v>
      </c>
      <c r="V38" t="s">
        <v>50</v>
      </c>
      <c r="W38" s="8">
        <v>3382790875</v>
      </c>
      <c r="X38" s="8" t="s">
        <v>651</v>
      </c>
      <c r="Z38" t="s">
        <v>36</v>
      </c>
      <c r="AA38" s="8">
        <v>78281</v>
      </c>
      <c r="AF38" t="s">
        <v>51</v>
      </c>
      <c r="AG38" t="s">
        <v>516</v>
      </c>
      <c r="AI38" s="67" t="s">
        <v>538</v>
      </c>
      <c r="AJ38" s="34">
        <v>475.8</v>
      </c>
      <c r="AK38" s="34"/>
    </row>
    <row r="39" spans="1:40">
      <c r="A39" s="5">
        <f t="shared" si="0"/>
        <v>38</v>
      </c>
      <c r="B39" s="44" t="s">
        <v>341</v>
      </c>
      <c r="C39" s="44" t="s">
        <v>192</v>
      </c>
      <c r="D39" s="56">
        <v>22185</v>
      </c>
      <c r="E39" s="44" t="s">
        <v>652</v>
      </c>
      <c r="F39" s="44" t="s">
        <v>342</v>
      </c>
      <c r="G39" s="44">
        <v>3391008845</v>
      </c>
      <c r="H39" s="8">
        <v>474127</v>
      </c>
      <c r="J39" s="44" t="s">
        <v>341</v>
      </c>
      <c r="K39" s="44" t="s">
        <v>192</v>
      </c>
      <c r="L39" s="56">
        <v>22185</v>
      </c>
      <c r="M39" s="44" t="s">
        <v>652</v>
      </c>
      <c r="N39" s="44" t="s">
        <v>342</v>
      </c>
      <c r="O39" s="37">
        <v>3391008845</v>
      </c>
      <c r="P39" s="8">
        <v>474127</v>
      </c>
      <c r="R39" s="44" t="s">
        <v>343</v>
      </c>
      <c r="S39" s="44" t="s">
        <v>182</v>
      </c>
      <c r="T39" s="56">
        <v>35592</v>
      </c>
      <c r="U39" s="44" t="s">
        <v>653</v>
      </c>
      <c r="V39" s="44" t="s">
        <v>344</v>
      </c>
      <c r="W39" s="63">
        <v>3463651742</v>
      </c>
      <c r="X39" s="8">
        <v>474567</v>
      </c>
      <c r="Z39" s="5" t="s">
        <v>345</v>
      </c>
      <c r="AA39" s="8">
        <v>460231</v>
      </c>
      <c r="AF39" s="8" t="s">
        <v>346</v>
      </c>
      <c r="AG39" s="8" t="s">
        <v>15</v>
      </c>
      <c r="AI39" s="65" t="s">
        <v>532</v>
      </c>
      <c r="AJ39" s="34">
        <v>555.1</v>
      </c>
      <c r="AN39" t="s">
        <v>654</v>
      </c>
    </row>
    <row r="40" spans="1:38">
      <c r="A40" s="5">
        <f t="shared" si="0"/>
        <v>39</v>
      </c>
      <c r="B40" s="5" t="s">
        <v>379</v>
      </c>
      <c r="C40" s="5" t="s">
        <v>380</v>
      </c>
      <c r="D40" s="56">
        <v>24425</v>
      </c>
      <c r="E40" s="5" t="s">
        <v>381</v>
      </c>
      <c r="F40" s="5" t="s">
        <v>381</v>
      </c>
      <c r="G40" s="5">
        <v>3396396579</v>
      </c>
      <c r="H40" s="8" t="s">
        <v>655</v>
      </c>
      <c r="J40" s="5" t="s">
        <v>379</v>
      </c>
      <c r="K40" s="5" t="s">
        <v>380</v>
      </c>
      <c r="L40" s="56">
        <v>24425</v>
      </c>
      <c r="M40" s="5" t="s">
        <v>381</v>
      </c>
      <c r="N40" s="5" t="s">
        <v>381</v>
      </c>
      <c r="O40" s="37">
        <v>3396396579</v>
      </c>
      <c r="P40" s="8" t="s">
        <v>655</v>
      </c>
      <c r="R40" s="5" t="s">
        <v>382</v>
      </c>
      <c r="S40" s="5" t="s">
        <v>54</v>
      </c>
      <c r="T40" s="56">
        <v>30093</v>
      </c>
      <c r="U40" s="5" t="s">
        <v>656</v>
      </c>
      <c r="V40" s="5" t="s">
        <v>383</v>
      </c>
      <c r="W40" s="62">
        <v>3280895475</v>
      </c>
      <c r="X40" s="8" t="s">
        <v>657</v>
      </c>
      <c r="AF40" s="8" t="s">
        <v>384</v>
      </c>
      <c r="AG40" s="8" t="s">
        <v>356</v>
      </c>
      <c r="AH40" s="8"/>
      <c r="AI40" s="8" t="s">
        <v>517</v>
      </c>
      <c r="AJ40" s="34">
        <v>475.8</v>
      </c>
      <c r="AK40" s="34"/>
      <c r="AL40" s="34"/>
    </row>
    <row r="41" spans="1:40">
      <c r="A41" s="5">
        <f t="shared" si="0"/>
        <v>40</v>
      </c>
      <c r="B41" s="5" t="s">
        <v>423</v>
      </c>
      <c r="C41" s="5" t="s">
        <v>65</v>
      </c>
      <c r="D41" s="56">
        <v>26138</v>
      </c>
      <c r="E41" s="5" t="s">
        <v>658</v>
      </c>
      <c r="F41" s="5" t="s">
        <v>224</v>
      </c>
      <c r="G41" s="5">
        <v>3356518712</v>
      </c>
      <c r="H41" s="8" t="s">
        <v>659</v>
      </c>
      <c r="J41" s="5" t="s">
        <v>423</v>
      </c>
      <c r="K41" s="5" t="s">
        <v>65</v>
      </c>
      <c r="L41" s="56">
        <v>26138</v>
      </c>
      <c r="M41" s="5" t="s">
        <v>521</v>
      </c>
      <c r="N41" s="5" t="s">
        <v>224</v>
      </c>
      <c r="O41" s="5">
        <v>3356518712</v>
      </c>
      <c r="P41" s="8" t="s">
        <v>659</v>
      </c>
      <c r="R41" s="5" t="s">
        <v>423</v>
      </c>
      <c r="S41" s="5" t="s">
        <v>424</v>
      </c>
      <c r="T41" s="56">
        <v>36961</v>
      </c>
      <c r="U41" s="5" t="s">
        <v>224</v>
      </c>
      <c r="V41" s="5" t="s">
        <v>280</v>
      </c>
      <c r="W41" s="8">
        <v>3428257973</v>
      </c>
      <c r="X41" s="8" t="s">
        <v>660</v>
      </c>
      <c r="Z41" s="5" t="s">
        <v>254</v>
      </c>
      <c r="AA41" s="8">
        <v>228569</v>
      </c>
      <c r="AB41" s="8" t="s">
        <v>661</v>
      </c>
      <c r="AC41" s="8">
        <v>422162</v>
      </c>
      <c r="AD41" s="8" t="s">
        <v>661</v>
      </c>
      <c r="AE41" s="8">
        <v>422162</v>
      </c>
      <c r="AF41" s="8" t="s">
        <v>96</v>
      </c>
      <c r="AG41" s="8" t="s">
        <v>15</v>
      </c>
      <c r="AH41" s="8" t="s">
        <v>527</v>
      </c>
      <c r="AI41" s="65" t="s">
        <v>524</v>
      </c>
      <c r="AJ41" s="34">
        <v>555.1</v>
      </c>
      <c r="AK41" s="34"/>
      <c r="AN41" t="s">
        <v>618</v>
      </c>
    </row>
    <row r="42" spans="1:41">
      <c r="A42" s="5">
        <f t="shared" si="0"/>
        <v>41</v>
      </c>
      <c r="B42" s="44" t="s">
        <v>161</v>
      </c>
      <c r="C42" s="44" t="s">
        <v>162</v>
      </c>
      <c r="D42" s="56">
        <v>31534</v>
      </c>
      <c r="E42" s="44" t="s">
        <v>156</v>
      </c>
      <c r="F42" s="8" t="s">
        <v>238</v>
      </c>
      <c r="G42" s="44">
        <v>3339109985</v>
      </c>
      <c r="H42" s="8" t="s">
        <v>662</v>
      </c>
      <c r="J42" s="44" t="s">
        <v>161</v>
      </c>
      <c r="K42" s="44" t="s">
        <v>162</v>
      </c>
      <c r="L42" s="56">
        <v>31534</v>
      </c>
      <c r="M42" s="44" t="s">
        <v>156</v>
      </c>
      <c r="N42" s="8" t="s">
        <v>163</v>
      </c>
      <c r="O42" s="37">
        <v>3339109985</v>
      </c>
      <c r="P42" s="8" t="s">
        <v>662</v>
      </c>
      <c r="R42" s="44" t="s">
        <v>164</v>
      </c>
      <c r="S42" s="44" t="s">
        <v>165</v>
      </c>
      <c r="T42" s="56">
        <v>31161</v>
      </c>
      <c r="U42" s="44" t="s">
        <v>156</v>
      </c>
      <c r="V42" s="44" t="s">
        <v>166</v>
      </c>
      <c r="W42" s="8">
        <v>3491924284</v>
      </c>
      <c r="X42" s="8">
        <v>357789</v>
      </c>
      <c r="Z42" s="44" t="s">
        <v>160</v>
      </c>
      <c r="AA42" s="8">
        <v>344545</v>
      </c>
      <c r="AF42" s="44" t="s">
        <v>43</v>
      </c>
      <c r="AG42" s="44" t="s">
        <v>516</v>
      </c>
      <c r="AH42" s="44" t="s">
        <v>527</v>
      </c>
      <c r="AI42" s="44" t="s">
        <v>517</v>
      </c>
      <c r="AJ42" s="34">
        <v>658.8</v>
      </c>
      <c r="AK42" s="34"/>
      <c r="AL42" s="34"/>
      <c r="AN42" t="s">
        <v>631</v>
      </c>
      <c r="AO42" t="s">
        <v>632</v>
      </c>
    </row>
    <row r="43" spans="1:40">
      <c r="A43" s="5">
        <f t="shared" si="0"/>
        <v>42</v>
      </c>
      <c r="B43" s="44" t="s">
        <v>663</v>
      </c>
      <c r="H43" s="8">
        <v>362164</v>
      </c>
      <c r="J43" s="44" t="s">
        <v>347</v>
      </c>
      <c r="K43" s="44" t="s">
        <v>145</v>
      </c>
      <c r="L43" s="56">
        <v>30099</v>
      </c>
      <c r="M43" s="44" t="s">
        <v>348</v>
      </c>
      <c r="N43" s="44" t="s">
        <v>348</v>
      </c>
      <c r="O43" s="37">
        <v>3346703881</v>
      </c>
      <c r="P43" s="8">
        <v>87916</v>
      </c>
      <c r="R43" s="44" t="s">
        <v>349</v>
      </c>
      <c r="S43" s="44" t="s">
        <v>114</v>
      </c>
      <c r="T43" s="56">
        <v>29892</v>
      </c>
      <c r="U43" s="44" t="s">
        <v>664</v>
      </c>
      <c r="V43" s="44" t="s">
        <v>350</v>
      </c>
      <c r="W43" s="63">
        <v>3283040289</v>
      </c>
      <c r="X43" s="8">
        <v>200218</v>
      </c>
      <c r="AF43" s="8" t="s">
        <v>76</v>
      </c>
      <c r="AG43" s="8" t="s">
        <v>29</v>
      </c>
      <c r="AH43" t="s">
        <v>527</v>
      </c>
      <c r="AI43" s="37" t="s">
        <v>517</v>
      </c>
      <c r="AJ43" s="48">
        <v>976</v>
      </c>
      <c r="AK43" s="34"/>
      <c r="AN43" t="s">
        <v>665</v>
      </c>
    </row>
    <row r="44" spans="1:40">
      <c r="A44" s="5">
        <f t="shared" si="0"/>
        <v>43</v>
      </c>
      <c r="B44" s="5" t="s">
        <v>385</v>
      </c>
      <c r="C44" s="5" t="s">
        <v>386</v>
      </c>
      <c r="D44" s="56">
        <v>25018</v>
      </c>
      <c r="E44" s="5" t="s">
        <v>521</v>
      </c>
      <c r="F44" s="5" t="s">
        <v>224</v>
      </c>
      <c r="G44" s="5">
        <v>3345850891</v>
      </c>
      <c r="H44" s="8" t="s">
        <v>666</v>
      </c>
      <c r="J44" s="5" t="s">
        <v>385</v>
      </c>
      <c r="K44" s="5" t="s">
        <v>386</v>
      </c>
      <c r="L44" s="56">
        <v>25018</v>
      </c>
      <c r="M44" s="5" t="s">
        <v>521</v>
      </c>
      <c r="N44" s="5" t="s">
        <v>224</v>
      </c>
      <c r="O44" s="37">
        <v>3345850891</v>
      </c>
      <c r="P44" s="8" t="s">
        <v>666</v>
      </c>
      <c r="R44" s="5" t="s">
        <v>387</v>
      </c>
      <c r="S44" s="5" t="s">
        <v>388</v>
      </c>
      <c r="T44" s="56">
        <v>22908</v>
      </c>
      <c r="U44" s="5" t="s">
        <v>101</v>
      </c>
      <c r="V44" s="5" t="s">
        <v>101</v>
      </c>
      <c r="W44" s="62">
        <v>3662513971</v>
      </c>
      <c r="X44" s="8" t="s">
        <v>667</v>
      </c>
      <c r="Z44" s="5"/>
      <c r="AB44" s="8" t="s">
        <v>668</v>
      </c>
      <c r="AC44" s="8">
        <v>462682</v>
      </c>
      <c r="AD44" s="8" t="s">
        <v>668</v>
      </c>
      <c r="AE44" s="8">
        <v>462682</v>
      </c>
      <c r="AF44" s="8" t="s">
        <v>76</v>
      </c>
      <c r="AG44" s="8" t="s">
        <v>29</v>
      </c>
      <c r="AH44" s="8" t="s">
        <v>527</v>
      </c>
      <c r="AI44" s="65" t="s">
        <v>524</v>
      </c>
      <c r="AJ44" s="34">
        <v>976</v>
      </c>
      <c r="AK44" s="34"/>
      <c r="AL44" s="34"/>
      <c r="AN44" t="s">
        <v>669</v>
      </c>
    </row>
    <row r="45" spans="1:40">
      <c r="A45" s="5">
        <f t="shared" si="0"/>
        <v>44</v>
      </c>
      <c r="B45" s="44" t="s">
        <v>271</v>
      </c>
      <c r="C45" s="44" t="s">
        <v>249</v>
      </c>
      <c r="D45" s="56">
        <v>33280</v>
      </c>
      <c r="E45" s="44" t="s">
        <v>272</v>
      </c>
      <c r="F45" s="44" t="s">
        <v>272</v>
      </c>
      <c r="G45" s="44">
        <v>3358495655</v>
      </c>
      <c r="H45" s="8">
        <v>462430</v>
      </c>
      <c r="J45" s="44" t="s">
        <v>271</v>
      </c>
      <c r="K45" s="44" t="s">
        <v>249</v>
      </c>
      <c r="L45" s="56">
        <v>33280</v>
      </c>
      <c r="M45" s="44" t="s">
        <v>272</v>
      </c>
      <c r="N45" s="44" t="s">
        <v>272</v>
      </c>
      <c r="O45" s="37">
        <v>3358495655</v>
      </c>
      <c r="P45" s="8">
        <v>462430</v>
      </c>
      <c r="R45" s="44" t="s">
        <v>273</v>
      </c>
      <c r="S45" s="44" t="s">
        <v>192</v>
      </c>
      <c r="T45" s="56">
        <v>32801</v>
      </c>
      <c r="U45" s="44" t="s">
        <v>670</v>
      </c>
      <c r="V45" s="44" t="s">
        <v>274</v>
      </c>
      <c r="W45" s="8">
        <v>3497789839</v>
      </c>
      <c r="X45" s="8" t="s">
        <v>671</v>
      </c>
      <c r="Z45" s="5" t="s">
        <v>275</v>
      </c>
      <c r="AA45" s="8">
        <v>471056</v>
      </c>
      <c r="AB45" s="8" t="s">
        <v>672</v>
      </c>
      <c r="AC45" s="8">
        <v>462403</v>
      </c>
      <c r="AD45" s="8" t="s">
        <v>672</v>
      </c>
      <c r="AE45" s="8">
        <v>462403</v>
      </c>
      <c r="AF45" s="8" t="s">
        <v>76</v>
      </c>
      <c r="AG45" s="8" t="s">
        <v>29</v>
      </c>
      <c r="AH45" s="8" t="s">
        <v>527</v>
      </c>
      <c r="AI45" s="8" t="s">
        <v>542</v>
      </c>
      <c r="AJ45" s="48">
        <v>976</v>
      </c>
      <c r="AK45" s="34"/>
      <c r="AN45" t="s">
        <v>673</v>
      </c>
    </row>
    <row r="46" spans="1:37">
      <c r="A46" s="5">
        <f t="shared" si="0"/>
        <v>45</v>
      </c>
      <c r="B46" t="s">
        <v>62</v>
      </c>
      <c r="C46" t="s">
        <v>31</v>
      </c>
      <c r="D46" s="56">
        <v>22577</v>
      </c>
      <c r="E46" t="s">
        <v>63</v>
      </c>
      <c r="F46" t="s">
        <v>63</v>
      </c>
      <c r="G46">
        <v>3355492599</v>
      </c>
      <c r="H46" s="8" t="s">
        <v>674</v>
      </c>
      <c r="J46" t="s">
        <v>62</v>
      </c>
      <c r="K46" t="s">
        <v>31</v>
      </c>
      <c r="L46" s="56">
        <v>22577</v>
      </c>
      <c r="M46" t="s">
        <v>63</v>
      </c>
      <c r="N46" t="s">
        <v>63</v>
      </c>
      <c r="O46" s="8">
        <v>3355492599</v>
      </c>
      <c r="P46" s="8" t="s">
        <v>674</v>
      </c>
      <c r="R46" t="s">
        <v>64</v>
      </c>
      <c r="S46" t="s">
        <v>65</v>
      </c>
      <c r="T46" s="56">
        <v>33155</v>
      </c>
      <c r="U46" t="s">
        <v>66</v>
      </c>
      <c r="V46" t="s">
        <v>66</v>
      </c>
      <c r="W46" s="8">
        <v>3392086135</v>
      </c>
      <c r="X46" s="8" t="s">
        <v>675</v>
      </c>
      <c r="Z46" t="s">
        <v>36</v>
      </c>
      <c r="AA46" s="8">
        <v>78281</v>
      </c>
      <c r="AF46" t="s">
        <v>67</v>
      </c>
      <c r="AG46" t="s">
        <v>68</v>
      </c>
      <c r="AH46" t="s">
        <v>527</v>
      </c>
      <c r="AI46" s="67" t="s">
        <v>538</v>
      </c>
      <c r="AJ46" s="34">
        <v>817.4</v>
      </c>
      <c r="AK46" s="34"/>
    </row>
    <row r="47" spans="1:40">
      <c r="A47" s="5">
        <f t="shared" si="0"/>
        <v>46</v>
      </c>
      <c r="B47" s="5" t="s">
        <v>392</v>
      </c>
      <c r="C47" s="5" t="s">
        <v>78</v>
      </c>
      <c r="D47" s="56">
        <v>34395</v>
      </c>
      <c r="E47" s="5" t="s">
        <v>101</v>
      </c>
      <c r="F47" s="5" t="s">
        <v>393</v>
      </c>
      <c r="G47" s="5">
        <v>3473600105</v>
      </c>
      <c r="H47" s="8" t="s">
        <v>676</v>
      </c>
      <c r="J47" s="5" t="s">
        <v>392</v>
      </c>
      <c r="K47" s="5" t="s">
        <v>78</v>
      </c>
      <c r="L47" s="56">
        <v>34395</v>
      </c>
      <c r="M47" s="5" t="s">
        <v>101</v>
      </c>
      <c r="N47" s="5" t="s">
        <v>393</v>
      </c>
      <c r="O47" s="37">
        <v>3473600105</v>
      </c>
      <c r="P47" s="8" t="s">
        <v>676</v>
      </c>
      <c r="R47" s="5" t="s">
        <v>394</v>
      </c>
      <c r="S47" s="5" t="s">
        <v>216</v>
      </c>
      <c r="T47" s="56">
        <v>32785</v>
      </c>
      <c r="U47" s="5" t="s">
        <v>677</v>
      </c>
      <c r="V47" s="5" t="s">
        <v>395</v>
      </c>
      <c r="W47" s="62">
        <v>3920289316</v>
      </c>
      <c r="X47" s="8" t="s">
        <v>678</v>
      </c>
      <c r="Z47" t="s">
        <v>396</v>
      </c>
      <c r="AA47" s="8">
        <v>342684</v>
      </c>
      <c r="AF47" s="8" t="s">
        <v>397</v>
      </c>
      <c r="AG47" s="8" t="s">
        <v>141</v>
      </c>
      <c r="AH47" s="8" t="s">
        <v>527</v>
      </c>
      <c r="AI47" s="65" t="s">
        <v>524</v>
      </c>
      <c r="AJ47" s="34">
        <v>738.1</v>
      </c>
      <c r="AK47" s="34"/>
      <c r="AN47" t="s">
        <v>679</v>
      </c>
    </row>
    <row r="48" spans="1:39">
      <c r="A48" s="5">
        <f t="shared" si="0"/>
        <v>47</v>
      </c>
      <c r="B48" t="s">
        <v>53</v>
      </c>
      <c r="C48" t="s">
        <v>54</v>
      </c>
      <c r="D48" s="56">
        <v>29210</v>
      </c>
      <c r="E48" t="s">
        <v>101</v>
      </c>
      <c r="F48" t="s">
        <v>60</v>
      </c>
      <c r="G48">
        <v>3342625535</v>
      </c>
      <c r="H48" s="8" t="s">
        <v>680</v>
      </c>
      <c r="J48" t="s">
        <v>53</v>
      </c>
      <c r="K48" t="s">
        <v>54</v>
      </c>
      <c r="L48" s="56"/>
      <c r="R48" t="s">
        <v>55</v>
      </c>
      <c r="S48" t="s">
        <v>56</v>
      </c>
      <c r="T48" s="56">
        <v>33521</v>
      </c>
      <c r="V48" t="s">
        <v>57</v>
      </c>
      <c r="W48" s="8">
        <v>3293989801</v>
      </c>
      <c r="X48" s="8" t="s">
        <v>681</v>
      </c>
      <c r="Z48" t="s">
        <v>36</v>
      </c>
      <c r="AA48" s="8">
        <v>78281</v>
      </c>
      <c r="AF48" t="s">
        <v>58</v>
      </c>
      <c r="AG48" t="s">
        <v>516</v>
      </c>
      <c r="AH48" t="s">
        <v>527</v>
      </c>
      <c r="AI48" s="67" t="s">
        <v>538</v>
      </c>
      <c r="AJ48" s="34">
        <v>658.8</v>
      </c>
      <c r="AK48" s="34"/>
      <c r="AM48" s="3"/>
    </row>
    <row r="49" spans="1:41">
      <c r="A49" s="5">
        <f t="shared" si="0"/>
        <v>48</v>
      </c>
      <c r="B49" s="5" t="s">
        <v>366</v>
      </c>
      <c r="C49" s="5" t="s">
        <v>367</v>
      </c>
      <c r="D49" s="54">
        <v>31324</v>
      </c>
      <c r="E49" s="5" t="s">
        <v>682</v>
      </c>
      <c r="F49" s="5" t="s">
        <v>74</v>
      </c>
      <c r="G49" s="5">
        <v>3315387487</v>
      </c>
      <c r="H49" s="37" t="s">
        <v>683</v>
      </c>
      <c r="I49" s="5"/>
      <c r="J49" s="5" t="s">
        <v>366</v>
      </c>
      <c r="K49" s="5" t="s">
        <v>367</v>
      </c>
      <c r="L49" s="54">
        <v>31324</v>
      </c>
      <c r="M49" s="5" t="s">
        <v>682</v>
      </c>
      <c r="N49" s="5" t="s">
        <v>74</v>
      </c>
      <c r="O49" s="37">
        <v>3315387487</v>
      </c>
      <c r="P49" s="37" t="s">
        <v>683</v>
      </c>
      <c r="Q49" s="5"/>
      <c r="R49" s="5" t="s">
        <v>368</v>
      </c>
      <c r="S49" s="5" t="s">
        <v>369</v>
      </c>
      <c r="T49" s="54">
        <v>30161</v>
      </c>
      <c r="U49" s="5" t="s">
        <v>684</v>
      </c>
      <c r="V49" s="5" t="s">
        <v>370</v>
      </c>
      <c r="W49" s="64">
        <v>3512221248</v>
      </c>
      <c r="X49" s="37" t="s">
        <v>685</v>
      </c>
      <c r="Y49" s="5"/>
      <c r="Z49" s="5" t="s">
        <v>371</v>
      </c>
      <c r="AA49" s="37">
        <v>420168</v>
      </c>
      <c r="AB49" s="37" t="s">
        <v>686</v>
      </c>
      <c r="AC49" s="37">
        <v>354603</v>
      </c>
      <c r="AD49" s="37" t="s">
        <v>686</v>
      </c>
      <c r="AE49" s="37">
        <v>354603</v>
      </c>
      <c r="AF49" s="37" t="s">
        <v>372</v>
      </c>
      <c r="AG49" s="37" t="s">
        <v>29</v>
      </c>
      <c r="AH49" s="5" t="s">
        <v>527</v>
      </c>
      <c r="AI49" s="37" t="s">
        <v>687</v>
      </c>
      <c r="AJ49" s="48">
        <v>793</v>
      </c>
      <c r="AK49" s="48"/>
      <c r="AL49" s="5"/>
      <c r="AM49" s="5"/>
      <c r="AN49" s="5" t="s">
        <v>688</v>
      </c>
      <c r="AO49" s="5"/>
    </row>
    <row r="50" spans="1:38">
      <c r="A50" s="5">
        <f t="shared" si="0"/>
        <v>49</v>
      </c>
      <c r="B50" t="s">
        <v>27</v>
      </c>
      <c r="D50" s="56"/>
      <c r="J50" t="s">
        <v>21</v>
      </c>
      <c r="K50" t="s">
        <v>22</v>
      </c>
      <c r="L50" s="56">
        <v>27068</v>
      </c>
      <c r="N50" t="s">
        <v>23</v>
      </c>
      <c r="O50" s="8">
        <v>41792529712</v>
      </c>
      <c r="P50" s="8" t="s">
        <v>689</v>
      </c>
      <c r="Q50" t="s">
        <v>690</v>
      </c>
      <c r="R50" t="s">
        <v>24</v>
      </c>
      <c r="S50" t="s">
        <v>25</v>
      </c>
      <c r="T50" s="56">
        <v>28395</v>
      </c>
      <c r="U50" t="s">
        <v>691</v>
      </c>
      <c r="V50" t="s">
        <v>26</v>
      </c>
      <c r="W50" s="8">
        <v>41792302560</v>
      </c>
      <c r="X50" s="8" t="s">
        <v>692</v>
      </c>
      <c r="Y50" t="s">
        <v>693</v>
      </c>
      <c r="Z50" t="s">
        <v>27</v>
      </c>
      <c r="AA50" s="8">
        <v>59</v>
      </c>
      <c r="AB50" s="8" t="s">
        <v>694</v>
      </c>
      <c r="AC50" s="8">
        <v>221738</v>
      </c>
      <c r="AD50" s="8" t="s">
        <v>694</v>
      </c>
      <c r="AE50" s="8">
        <v>221738</v>
      </c>
      <c r="AF50" s="8" t="s">
        <v>28</v>
      </c>
      <c r="AG50" s="8" t="s">
        <v>29</v>
      </c>
      <c r="AH50" s="8" t="s">
        <v>527</v>
      </c>
      <c r="AI50" s="68" t="s">
        <v>695</v>
      </c>
      <c r="AJ50" s="34">
        <v>1134.6</v>
      </c>
      <c r="AK50" s="34">
        <v>976</v>
      </c>
      <c r="AL50" s="34"/>
    </row>
    <row r="51" spans="1:36">
      <c r="A51" s="5">
        <f t="shared" si="0"/>
        <v>50</v>
      </c>
      <c r="B51" s="44" t="s">
        <v>324</v>
      </c>
      <c r="C51" s="44" t="s">
        <v>73</v>
      </c>
      <c r="D51" s="56">
        <v>27427</v>
      </c>
      <c r="F51" s="44" t="s">
        <v>224</v>
      </c>
      <c r="G51" s="44">
        <v>3386881770</v>
      </c>
      <c r="H51" s="8" t="s">
        <v>696</v>
      </c>
      <c r="J51" s="44" t="s">
        <v>324</v>
      </c>
      <c r="K51" s="44" t="s">
        <v>73</v>
      </c>
      <c r="L51" s="56">
        <v>27427</v>
      </c>
      <c r="N51" s="44" t="s">
        <v>224</v>
      </c>
      <c r="O51" s="37">
        <v>3386881770</v>
      </c>
      <c r="P51" s="8" t="s">
        <v>696</v>
      </c>
      <c r="R51" s="44" t="s">
        <v>325</v>
      </c>
      <c r="S51" s="44" t="s">
        <v>326</v>
      </c>
      <c r="T51" s="56">
        <v>32571</v>
      </c>
      <c r="U51" s="44" t="s">
        <v>268</v>
      </c>
      <c r="W51" s="8">
        <v>3408819901</v>
      </c>
      <c r="X51" s="8" t="s">
        <v>697</v>
      </c>
      <c r="Z51" s="5" t="s">
        <v>128</v>
      </c>
      <c r="AA51" s="8">
        <v>98720</v>
      </c>
      <c r="AF51" s="8" t="s">
        <v>76</v>
      </c>
      <c r="AG51" s="8" t="s">
        <v>29</v>
      </c>
      <c r="AH51" t="s">
        <v>527</v>
      </c>
      <c r="AI51" s="37" t="s">
        <v>517</v>
      </c>
      <c r="AJ51" s="34">
        <v>976</v>
      </c>
    </row>
    <row r="52" spans="1:40">
      <c r="A52" s="5">
        <f t="shared" si="0"/>
        <v>51</v>
      </c>
      <c r="B52" s="44" t="s">
        <v>248</v>
      </c>
      <c r="C52" s="44" t="s">
        <v>249</v>
      </c>
      <c r="D52" s="56">
        <v>26666</v>
      </c>
      <c r="E52" s="44" t="s">
        <v>101</v>
      </c>
      <c r="F52" s="44" t="s">
        <v>250</v>
      </c>
      <c r="G52" s="44">
        <v>3358335902</v>
      </c>
      <c r="H52" s="8" t="s">
        <v>698</v>
      </c>
      <c r="J52" s="44" t="s">
        <v>248</v>
      </c>
      <c r="K52" s="44" t="s">
        <v>249</v>
      </c>
      <c r="L52" s="56">
        <v>26666</v>
      </c>
      <c r="M52" s="44" t="s">
        <v>101</v>
      </c>
      <c r="N52" s="44" t="s">
        <v>250</v>
      </c>
      <c r="O52" s="37">
        <v>3358335902</v>
      </c>
      <c r="P52" s="8" t="s">
        <v>698</v>
      </c>
      <c r="R52" s="44" t="s">
        <v>251</v>
      </c>
      <c r="S52" s="44" t="s">
        <v>252</v>
      </c>
      <c r="T52" s="56">
        <v>28511</v>
      </c>
      <c r="U52" s="44" t="s">
        <v>699</v>
      </c>
      <c r="V52" s="44" t="s">
        <v>253</v>
      </c>
      <c r="W52" s="8">
        <v>3474441853</v>
      </c>
      <c r="X52" s="8" t="s">
        <v>700</v>
      </c>
      <c r="Z52" s="5" t="s">
        <v>254</v>
      </c>
      <c r="AA52" s="8">
        <v>228569</v>
      </c>
      <c r="AF52" s="8" t="s">
        <v>14</v>
      </c>
      <c r="AG52" s="8" t="s">
        <v>15</v>
      </c>
      <c r="AI52" s="65" t="s">
        <v>617</v>
      </c>
      <c r="AJ52" s="34">
        <v>555.1</v>
      </c>
      <c r="AK52" s="34"/>
      <c r="AN52" t="s">
        <v>701</v>
      </c>
    </row>
    <row r="53" spans="1:40">
      <c r="A53" s="5">
        <f t="shared" si="0"/>
        <v>52</v>
      </c>
      <c r="B53" s="44" t="s">
        <v>243</v>
      </c>
      <c r="C53" s="44" t="s">
        <v>8</v>
      </c>
      <c r="D53" s="56">
        <v>32066</v>
      </c>
      <c r="E53" s="44" t="s">
        <v>702</v>
      </c>
      <c r="F53" s="44" t="s">
        <v>244</v>
      </c>
      <c r="G53" s="44">
        <v>3897883532</v>
      </c>
      <c r="H53" s="8">
        <v>372866</v>
      </c>
      <c r="J53" s="44" t="s">
        <v>243</v>
      </c>
      <c r="K53" s="44" t="s">
        <v>8</v>
      </c>
      <c r="L53" s="56">
        <v>32066</v>
      </c>
      <c r="M53" s="44" t="s">
        <v>702</v>
      </c>
      <c r="N53" s="44" t="s">
        <v>244</v>
      </c>
      <c r="O53" s="37">
        <v>3897883532</v>
      </c>
      <c r="P53" s="8">
        <v>372866</v>
      </c>
      <c r="R53" s="44" t="s">
        <v>245</v>
      </c>
      <c r="S53" s="44" t="s">
        <v>246</v>
      </c>
      <c r="T53" s="56">
        <v>35269</v>
      </c>
      <c r="U53" s="44" t="s">
        <v>703</v>
      </c>
      <c r="V53" s="44" t="s">
        <v>247</v>
      </c>
      <c r="W53" s="8">
        <v>3473198480</v>
      </c>
      <c r="X53" s="8">
        <v>432062</v>
      </c>
      <c r="AF53" s="8" t="s">
        <v>51</v>
      </c>
      <c r="AG53" s="8" t="s">
        <v>52</v>
      </c>
      <c r="AH53" t="s">
        <v>527</v>
      </c>
      <c r="AI53" s="68" t="s">
        <v>704</v>
      </c>
      <c r="AJ53" s="34">
        <v>658.8</v>
      </c>
      <c r="AK53" s="34"/>
      <c r="AN53" t="s">
        <v>705</v>
      </c>
    </row>
    <row r="54" spans="1:40">
      <c r="A54" s="5">
        <f t="shared" si="0"/>
        <v>53</v>
      </c>
      <c r="B54" s="5" t="s">
        <v>431</v>
      </c>
      <c r="C54" s="5" t="s">
        <v>145</v>
      </c>
      <c r="D54" s="56">
        <v>26205</v>
      </c>
      <c r="E54" s="5" t="s">
        <v>432</v>
      </c>
      <c r="F54" s="5" t="s">
        <v>432</v>
      </c>
      <c r="G54" s="5">
        <v>3402680037</v>
      </c>
      <c r="H54" s="8" t="s">
        <v>706</v>
      </c>
      <c r="J54" s="5" t="s">
        <v>431</v>
      </c>
      <c r="K54" s="5" t="s">
        <v>145</v>
      </c>
      <c r="L54" s="56">
        <v>26205</v>
      </c>
      <c r="M54" s="5" t="s">
        <v>432</v>
      </c>
      <c r="N54" s="5" t="s">
        <v>432</v>
      </c>
      <c r="O54" s="5">
        <v>3402680037</v>
      </c>
      <c r="P54" s="8" t="s">
        <v>706</v>
      </c>
      <c r="R54" s="5" t="s">
        <v>433</v>
      </c>
      <c r="S54" s="5" t="s">
        <v>420</v>
      </c>
      <c r="T54" s="56">
        <v>26129</v>
      </c>
      <c r="U54" s="5" t="s">
        <v>707</v>
      </c>
      <c r="V54" s="5" t="s">
        <v>434</v>
      </c>
      <c r="W54" s="8">
        <v>3479478672</v>
      </c>
      <c r="X54" s="8" t="s">
        <v>708</v>
      </c>
      <c r="Z54" t="s">
        <v>400</v>
      </c>
      <c r="AA54" s="8">
        <v>208146</v>
      </c>
      <c r="AF54" s="8" t="s">
        <v>122</v>
      </c>
      <c r="AG54" s="8" t="s">
        <v>103</v>
      </c>
      <c r="AH54" s="8" t="s">
        <v>527</v>
      </c>
      <c r="AI54" s="8" t="s">
        <v>517</v>
      </c>
      <c r="AJ54" s="34">
        <v>738.1</v>
      </c>
      <c r="AK54" s="34"/>
      <c r="AN54" t="s">
        <v>709</v>
      </c>
    </row>
    <row r="55" spans="1:40">
      <c r="A55" s="5">
        <f t="shared" si="0"/>
        <v>54</v>
      </c>
      <c r="B55" s="44" t="s">
        <v>314</v>
      </c>
      <c r="C55" s="44" t="s">
        <v>8</v>
      </c>
      <c r="D55" s="56">
        <v>17387</v>
      </c>
      <c r="E55" s="44" t="s">
        <v>101</v>
      </c>
      <c r="F55" s="44" t="s">
        <v>101</v>
      </c>
      <c r="G55" s="44">
        <v>3331741649</v>
      </c>
      <c r="H55" s="8">
        <v>218682</v>
      </c>
      <c r="J55" s="44" t="s">
        <v>312</v>
      </c>
      <c r="K55" s="44" t="s">
        <v>313</v>
      </c>
      <c r="L55" s="56">
        <v>21354</v>
      </c>
      <c r="M55" s="44" t="s">
        <v>101</v>
      </c>
      <c r="N55" s="44" t="s">
        <v>101</v>
      </c>
      <c r="O55" s="37">
        <v>3450087658</v>
      </c>
      <c r="P55" s="8">
        <v>388425</v>
      </c>
      <c r="R55" s="44" t="s">
        <v>314</v>
      </c>
      <c r="S55" s="44" t="s">
        <v>8</v>
      </c>
      <c r="T55" s="56">
        <v>17387</v>
      </c>
      <c r="U55" s="44" t="s">
        <v>101</v>
      </c>
      <c r="V55" s="44" t="s">
        <v>101</v>
      </c>
      <c r="W55" s="37">
        <v>3331741649</v>
      </c>
      <c r="X55" s="8">
        <v>218682</v>
      </c>
      <c r="Z55" s="5" t="s">
        <v>315</v>
      </c>
      <c r="AA55" s="8">
        <v>227679</v>
      </c>
      <c r="AF55" s="8" t="s">
        <v>316</v>
      </c>
      <c r="AG55" s="8" t="s">
        <v>317</v>
      </c>
      <c r="AI55" s="37" t="s">
        <v>517</v>
      </c>
      <c r="AJ55" s="34">
        <v>475.8</v>
      </c>
      <c r="AK55" s="34"/>
      <c r="AL55" s="34"/>
      <c r="AN55" t="s">
        <v>710</v>
      </c>
    </row>
    <row r="56" spans="1:40">
      <c r="A56" s="5">
        <f t="shared" si="0"/>
        <v>55</v>
      </c>
      <c r="B56" s="5" t="s">
        <v>477</v>
      </c>
      <c r="C56" s="5" t="s">
        <v>478</v>
      </c>
      <c r="D56" s="56">
        <v>25490</v>
      </c>
      <c r="E56" s="5" t="s">
        <v>479</v>
      </c>
      <c r="F56" s="5" t="s">
        <v>479</v>
      </c>
      <c r="G56" s="5">
        <v>3495931565</v>
      </c>
      <c r="H56" s="8" t="s">
        <v>711</v>
      </c>
      <c r="J56" s="5" t="s">
        <v>477</v>
      </c>
      <c r="K56" s="5" t="s">
        <v>478</v>
      </c>
      <c r="L56" s="56">
        <v>25490</v>
      </c>
      <c r="M56" s="5" t="s">
        <v>479</v>
      </c>
      <c r="N56" s="5" t="s">
        <v>479</v>
      </c>
      <c r="O56" s="5">
        <v>3495931565</v>
      </c>
      <c r="P56" s="8" t="s">
        <v>711</v>
      </c>
      <c r="R56" s="5" t="s">
        <v>480</v>
      </c>
      <c r="S56" s="5" t="s">
        <v>481</v>
      </c>
      <c r="T56" s="56">
        <v>30161</v>
      </c>
      <c r="U56" s="5" t="s">
        <v>479</v>
      </c>
      <c r="V56" s="5" t="s">
        <v>482</v>
      </c>
      <c r="W56" s="8">
        <v>3465184224</v>
      </c>
      <c r="X56" s="8" t="s">
        <v>712</v>
      </c>
      <c r="Z56" t="s">
        <v>483</v>
      </c>
      <c r="AA56" s="8">
        <v>399243</v>
      </c>
      <c r="AF56" s="8" t="s">
        <v>484</v>
      </c>
      <c r="AG56" s="8" t="s">
        <v>456</v>
      </c>
      <c r="AH56" s="8"/>
      <c r="AI56" s="65" t="s">
        <v>524</v>
      </c>
      <c r="AJ56" s="34">
        <v>555.1</v>
      </c>
      <c r="AK56" s="34"/>
      <c r="AL56" s="34"/>
      <c r="AN56" t="s">
        <v>713</v>
      </c>
    </row>
    <row r="57" spans="1:38">
      <c r="A57" s="5">
        <f t="shared" si="0"/>
        <v>56</v>
      </c>
      <c r="B57" s="5" t="s">
        <v>496</v>
      </c>
      <c r="C57" s="5" t="s">
        <v>497</v>
      </c>
      <c r="D57" s="56">
        <v>27773</v>
      </c>
      <c r="E57" s="5" t="s">
        <v>492</v>
      </c>
      <c r="F57" s="5" t="s">
        <v>448</v>
      </c>
      <c r="G57" s="5">
        <v>3357413136</v>
      </c>
      <c r="H57" s="8" t="s">
        <v>714</v>
      </c>
      <c r="J57" s="5" t="s">
        <v>496</v>
      </c>
      <c r="K57" s="5" t="s">
        <v>497</v>
      </c>
      <c r="L57" s="56">
        <v>27773</v>
      </c>
      <c r="M57" s="5" t="s">
        <v>492</v>
      </c>
      <c r="N57" s="5" t="s">
        <v>448</v>
      </c>
      <c r="O57" s="5">
        <v>3357413136</v>
      </c>
      <c r="P57" s="8" t="s">
        <v>714</v>
      </c>
      <c r="R57" s="5" t="s">
        <v>498</v>
      </c>
      <c r="S57" s="5" t="s">
        <v>232</v>
      </c>
      <c r="T57" s="56">
        <v>32939</v>
      </c>
      <c r="U57" s="5" t="s">
        <v>567</v>
      </c>
      <c r="V57" s="5" t="s">
        <v>492</v>
      </c>
      <c r="W57" s="8">
        <v>3387520614</v>
      </c>
      <c r="X57" s="8" t="s">
        <v>715</v>
      </c>
      <c r="Z57" t="s">
        <v>495</v>
      </c>
      <c r="AA57" s="8">
        <v>98720</v>
      </c>
      <c r="AB57" s="8" t="s">
        <v>716</v>
      </c>
      <c r="AC57" s="8">
        <v>463047</v>
      </c>
      <c r="AD57" s="8" t="s">
        <v>716</v>
      </c>
      <c r="AE57" s="8">
        <v>463047</v>
      </c>
      <c r="AF57" s="8" t="s">
        <v>76</v>
      </c>
      <c r="AG57" s="8" t="s">
        <v>29</v>
      </c>
      <c r="AH57" s="8" t="s">
        <v>527</v>
      </c>
      <c r="AI57" s="8" t="s">
        <v>717</v>
      </c>
      <c r="AJ57" s="34">
        <v>976</v>
      </c>
      <c r="AK57" s="34"/>
      <c r="AL57" s="34"/>
    </row>
    <row r="58" spans="1:40">
      <c r="A58" s="5">
        <f t="shared" si="0"/>
        <v>57</v>
      </c>
      <c r="B58" s="44" t="s">
        <v>331</v>
      </c>
      <c r="C58" s="44" t="s">
        <v>332</v>
      </c>
      <c r="D58" s="56">
        <v>34783</v>
      </c>
      <c r="E58" s="44" t="s">
        <v>653</v>
      </c>
      <c r="F58" s="44" t="s">
        <v>333</v>
      </c>
      <c r="G58" s="44">
        <v>3472951725</v>
      </c>
      <c r="H58" s="8" t="s">
        <v>718</v>
      </c>
      <c r="J58" s="44" t="s">
        <v>331</v>
      </c>
      <c r="K58" s="44" t="s">
        <v>332</v>
      </c>
      <c r="L58" s="56">
        <v>34783</v>
      </c>
      <c r="M58" s="44" t="s">
        <v>653</v>
      </c>
      <c r="N58" s="44" t="s">
        <v>333</v>
      </c>
      <c r="O58" s="37">
        <v>3472951725</v>
      </c>
      <c r="P58" s="8" t="s">
        <v>718</v>
      </c>
      <c r="R58" s="44" t="s">
        <v>334</v>
      </c>
      <c r="S58" s="44" t="s">
        <v>335</v>
      </c>
      <c r="T58" s="56">
        <v>36297</v>
      </c>
      <c r="U58" s="44" t="s">
        <v>653</v>
      </c>
      <c r="V58" s="44" t="s">
        <v>333</v>
      </c>
      <c r="W58" s="8">
        <v>3420778183</v>
      </c>
      <c r="X58" s="8">
        <v>473503</v>
      </c>
      <c r="Z58" s="5" t="s">
        <v>336</v>
      </c>
      <c r="AA58" s="8">
        <v>377234</v>
      </c>
      <c r="AF58" s="8" t="s">
        <v>51</v>
      </c>
      <c r="AG58" s="8" t="s">
        <v>44</v>
      </c>
      <c r="AH58" s="8" t="s">
        <v>527</v>
      </c>
      <c r="AI58" s="65" t="s">
        <v>719</v>
      </c>
      <c r="AJ58" s="34">
        <v>658.8</v>
      </c>
      <c r="AK58" s="34"/>
      <c r="AL58" s="34"/>
      <c r="AN58" t="s">
        <v>720</v>
      </c>
    </row>
    <row r="59" spans="1:41">
      <c r="A59" s="5">
        <f t="shared" si="0"/>
        <v>58</v>
      </c>
      <c r="B59" t="s">
        <v>30</v>
      </c>
      <c r="C59" t="s">
        <v>31</v>
      </c>
      <c r="D59" s="56">
        <v>23127</v>
      </c>
      <c r="E59" t="s">
        <v>186</v>
      </c>
      <c r="F59" t="s">
        <v>32</v>
      </c>
      <c r="G59">
        <v>3358050242</v>
      </c>
      <c r="H59" s="8" t="s">
        <v>721</v>
      </c>
      <c r="I59" t="s">
        <v>722</v>
      </c>
      <c r="J59" t="s">
        <v>30</v>
      </c>
      <c r="K59" t="s">
        <v>31</v>
      </c>
      <c r="L59" s="56">
        <v>23127</v>
      </c>
      <c r="M59" t="s">
        <v>186</v>
      </c>
      <c r="N59" t="s">
        <v>32</v>
      </c>
      <c r="O59" s="8">
        <v>3358050242</v>
      </c>
      <c r="P59" s="8" t="s">
        <v>721</v>
      </c>
      <c r="Q59" t="s">
        <v>722</v>
      </c>
      <c r="R59" t="s">
        <v>33</v>
      </c>
      <c r="S59" t="s">
        <v>34</v>
      </c>
      <c r="T59" s="56">
        <v>25131</v>
      </c>
      <c r="U59" t="s">
        <v>348</v>
      </c>
      <c r="V59" t="s">
        <v>35</v>
      </c>
      <c r="W59" s="8">
        <v>3338363824</v>
      </c>
      <c r="X59" s="8" t="s">
        <v>723</v>
      </c>
      <c r="Y59" t="s">
        <v>724</v>
      </c>
      <c r="Z59" t="s">
        <v>36</v>
      </c>
      <c r="AA59" s="8">
        <v>78281</v>
      </c>
      <c r="AF59" t="s">
        <v>37</v>
      </c>
      <c r="AG59" t="s">
        <v>38</v>
      </c>
      <c r="AH59" t="s">
        <v>527</v>
      </c>
      <c r="AI59" s="67" t="s">
        <v>538</v>
      </c>
      <c r="AJ59" s="34">
        <v>658.8</v>
      </c>
      <c r="AK59" s="34"/>
      <c r="AM59" s="3"/>
      <c r="AN59" t="s">
        <v>539</v>
      </c>
      <c r="AO59" t="s">
        <v>725</v>
      </c>
    </row>
    <row r="60" spans="1:40">
      <c r="A60" s="5">
        <f t="shared" si="0"/>
        <v>59</v>
      </c>
      <c r="B60" s="44" t="s">
        <v>228</v>
      </c>
      <c r="C60" s="44" t="s">
        <v>229</v>
      </c>
      <c r="D60" s="56">
        <v>33096</v>
      </c>
      <c r="E60" s="44" t="s">
        <v>726</v>
      </c>
      <c r="F60" s="44" t="s">
        <v>230</v>
      </c>
      <c r="G60" s="44">
        <v>3477524745</v>
      </c>
      <c r="H60" s="8" t="s">
        <v>727</v>
      </c>
      <c r="J60" s="44" t="s">
        <v>228</v>
      </c>
      <c r="K60" s="44" t="s">
        <v>229</v>
      </c>
      <c r="L60" s="56">
        <v>33096</v>
      </c>
      <c r="M60" s="44" t="s">
        <v>726</v>
      </c>
      <c r="N60" s="44" t="s">
        <v>230</v>
      </c>
      <c r="O60" s="37">
        <v>3477524745</v>
      </c>
      <c r="P60" s="8" t="s">
        <v>727</v>
      </c>
      <c r="R60" s="44" t="s">
        <v>231</v>
      </c>
      <c r="S60" s="44" t="s">
        <v>232</v>
      </c>
      <c r="T60" s="56">
        <v>32833</v>
      </c>
      <c r="U60" s="44" t="s">
        <v>233</v>
      </c>
      <c r="V60" s="44" t="s">
        <v>233</v>
      </c>
      <c r="W60" s="8">
        <v>3283920301</v>
      </c>
      <c r="X60" s="8" t="s">
        <v>728</v>
      </c>
      <c r="Z60" s="5" t="s">
        <v>234</v>
      </c>
      <c r="AA60" s="8">
        <v>422039</v>
      </c>
      <c r="AF60" s="8" t="s">
        <v>51</v>
      </c>
      <c r="AG60" s="8" t="s">
        <v>235</v>
      </c>
      <c r="AH60" s="8"/>
      <c r="AI60" s="8" t="s">
        <v>517</v>
      </c>
      <c r="AJ60" s="34">
        <v>475.8</v>
      </c>
      <c r="AK60" s="34"/>
      <c r="AL60" s="36"/>
      <c r="AM60" s="3"/>
      <c r="AN60" t="s">
        <v>729</v>
      </c>
    </row>
    <row r="61" s="5" customFormat="1" spans="1:41">
      <c r="A61" s="5">
        <f t="shared" si="0"/>
        <v>60</v>
      </c>
      <c r="B61" s="5" t="s">
        <v>412</v>
      </c>
      <c r="C61" s="5" t="s">
        <v>158</v>
      </c>
      <c r="D61" s="56">
        <v>32497</v>
      </c>
      <c r="E61" s="5" t="s">
        <v>730</v>
      </c>
      <c r="F61" s="5" t="s">
        <v>413</v>
      </c>
      <c r="G61" s="5">
        <v>41798896036</v>
      </c>
      <c r="H61" s="8" t="s">
        <v>731</v>
      </c>
      <c r="I61"/>
      <c r="J61" s="5" t="s">
        <v>412</v>
      </c>
      <c r="K61" s="5" t="s">
        <v>158</v>
      </c>
      <c r="L61" s="56">
        <v>32497</v>
      </c>
      <c r="M61" s="5" t="s">
        <v>730</v>
      </c>
      <c r="N61" s="5" t="s">
        <v>413</v>
      </c>
      <c r="O61" s="37">
        <v>41798896036</v>
      </c>
      <c r="P61" s="8" t="s">
        <v>731</v>
      </c>
      <c r="Q61"/>
      <c r="R61" s="5" t="s">
        <v>414</v>
      </c>
      <c r="S61" s="5" t="s">
        <v>415</v>
      </c>
      <c r="T61" s="56">
        <v>32698</v>
      </c>
      <c r="U61" s="5" t="s">
        <v>732</v>
      </c>
      <c r="V61" s="5" t="s">
        <v>416</v>
      </c>
      <c r="W61" s="8">
        <v>41787744482</v>
      </c>
      <c r="X61" s="8" t="s">
        <v>733</v>
      </c>
      <c r="Y61"/>
      <c r="Z61" t="s">
        <v>417</v>
      </c>
      <c r="AA61" s="8">
        <v>408650</v>
      </c>
      <c r="AB61" s="8"/>
      <c r="AC61" s="8"/>
      <c r="AD61" s="8"/>
      <c r="AE61" s="8"/>
      <c r="AF61" s="8" t="s">
        <v>96</v>
      </c>
      <c r="AG61" s="8" t="s">
        <v>15</v>
      </c>
      <c r="AH61"/>
      <c r="AI61" s="8" t="s">
        <v>517</v>
      </c>
      <c r="AJ61" s="34">
        <v>555.1</v>
      </c>
      <c r="AK61" s="34"/>
      <c r="AL61"/>
      <c r="AM61"/>
      <c r="AN61" t="s">
        <v>734</v>
      </c>
      <c r="AO61"/>
    </row>
    <row r="62" spans="1:41">
      <c r="A62" s="5">
        <f t="shared" si="0"/>
        <v>61</v>
      </c>
      <c r="B62" t="s">
        <v>69</v>
      </c>
      <c r="C62" t="s">
        <v>70</v>
      </c>
      <c r="D62" s="56">
        <v>29760</v>
      </c>
      <c r="E62" t="s">
        <v>63</v>
      </c>
      <c r="F62" t="s">
        <v>71</v>
      </c>
      <c r="G62">
        <v>3313365523</v>
      </c>
      <c r="H62" s="8" t="s">
        <v>735</v>
      </c>
      <c r="J62" t="s">
        <v>69</v>
      </c>
      <c r="K62" t="s">
        <v>70</v>
      </c>
      <c r="L62" s="56">
        <v>29760</v>
      </c>
      <c r="M62" t="s">
        <v>63</v>
      </c>
      <c r="N62" t="s">
        <v>71</v>
      </c>
      <c r="O62" s="8">
        <v>3313365523</v>
      </c>
      <c r="P62" s="8" t="s">
        <v>735</v>
      </c>
      <c r="R62" t="s">
        <v>72</v>
      </c>
      <c r="S62" t="s">
        <v>73</v>
      </c>
      <c r="T62" s="56">
        <v>28487</v>
      </c>
      <c r="U62" t="s">
        <v>682</v>
      </c>
      <c r="V62" t="s">
        <v>74</v>
      </c>
      <c r="W62" s="8">
        <v>3476746031</v>
      </c>
      <c r="X62" s="8" t="s">
        <v>736</v>
      </c>
      <c r="Z62" t="s">
        <v>75</v>
      </c>
      <c r="AA62" s="8">
        <v>342684</v>
      </c>
      <c r="AB62" s="8" t="s">
        <v>737</v>
      </c>
      <c r="AC62" s="8">
        <v>353402</v>
      </c>
      <c r="AD62" s="8" t="s">
        <v>737</v>
      </c>
      <c r="AE62" s="8">
        <v>353402</v>
      </c>
      <c r="AF62" t="s">
        <v>76</v>
      </c>
      <c r="AG62" t="s">
        <v>29</v>
      </c>
      <c r="AH62" t="s">
        <v>527</v>
      </c>
      <c r="AI62" s="67"/>
      <c r="AJ62" s="34">
        <v>976</v>
      </c>
      <c r="AK62" s="69"/>
      <c r="AN62" t="s">
        <v>738</v>
      </c>
      <c r="AO62" t="s">
        <v>739</v>
      </c>
    </row>
    <row r="63" spans="1:40">
      <c r="A63" s="5">
        <f t="shared" si="0"/>
        <v>62</v>
      </c>
      <c r="B63" s="44" t="s">
        <v>351</v>
      </c>
      <c r="C63" s="44" t="s">
        <v>78</v>
      </c>
      <c r="D63" s="56"/>
      <c r="E63" s="44" t="s">
        <v>652</v>
      </c>
      <c r="F63" s="44" t="s">
        <v>352</v>
      </c>
      <c r="G63" s="44">
        <v>3898278641</v>
      </c>
      <c r="H63" s="8" t="s">
        <v>740</v>
      </c>
      <c r="J63" s="44" t="s">
        <v>351</v>
      </c>
      <c r="K63" s="44" t="s">
        <v>78</v>
      </c>
      <c r="L63" s="56"/>
      <c r="M63" s="44" t="s">
        <v>652</v>
      </c>
      <c r="N63" s="44" t="s">
        <v>352</v>
      </c>
      <c r="O63" s="37">
        <v>3898278641</v>
      </c>
      <c r="P63" s="8" t="s">
        <v>740</v>
      </c>
      <c r="R63" s="44" t="s">
        <v>353</v>
      </c>
      <c r="S63" s="44" t="s">
        <v>354</v>
      </c>
      <c r="T63" s="56"/>
      <c r="U63" s="44" t="s">
        <v>741</v>
      </c>
      <c r="V63" s="44" t="s">
        <v>355</v>
      </c>
      <c r="W63" s="63">
        <v>3314571761</v>
      </c>
      <c r="X63" s="8" t="s">
        <v>742</v>
      </c>
      <c r="Z63" s="5" t="s">
        <v>345</v>
      </c>
      <c r="AA63" s="8">
        <v>460231</v>
      </c>
      <c r="AF63" s="8" t="s">
        <v>43</v>
      </c>
      <c r="AG63" s="8" t="s">
        <v>356</v>
      </c>
      <c r="AI63" s="65" t="s">
        <v>532</v>
      </c>
      <c r="AJ63" s="34">
        <v>475.8</v>
      </c>
      <c r="AN63" t="s">
        <v>654</v>
      </c>
    </row>
    <row r="64" spans="1:41">
      <c r="A64" s="5">
        <f t="shared" si="0"/>
        <v>63</v>
      </c>
      <c r="B64" s="5" t="s">
        <v>97</v>
      </c>
      <c r="C64" s="5" t="s">
        <v>98</v>
      </c>
      <c r="D64" s="54">
        <v>20000</v>
      </c>
      <c r="E64" s="5" t="s">
        <v>101</v>
      </c>
      <c r="F64" s="5" t="s">
        <v>99</v>
      </c>
      <c r="G64" s="5">
        <v>3356919327</v>
      </c>
      <c r="H64" s="37" t="s">
        <v>743</v>
      </c>
      <c r="I64" s="5"/>
      <c r="J64" s="5" t="s">
        <v>97</v>
      </c>
      <c r="K64" s="5" t="s">
        <v>98</v>
      </c>
      <c r="L64" s="54">
        <v>20000</v>
      </c>
      <c r="M64" s="5" t="s">
        <v>101</v>
      </c>
      <c r="N64" s="5" t="s">
        <v>99</v>
      </c>
      <c r="O64" s="37">
        <v>3356919327</v>
      </c>
      <c r="P64" s="37" t="s">
        <v>743</v>
      </c>
      <c r="Q64" s="5"/>
      <c r="R64" s="5" t="s">
        <v>97</v>
      </c>
      <c r="S64" s="5" t="s">
        <v>100</v>
      </c>
      <c r="T64" s="54">
        <v>31699</v>
      </c>
      <c r="U64" s="5" t="s">
        <v>63</v>
      </c>
      <c r="V64" s="5" t="s">
        <v>101</v>
      </c>
      <c r="W64" s="37">
        <v>3334554923</v>
      </c>
      <c r="X64" s="37" t="s">
        <v>744</v>
      </c>
      <c r="Y64" s="5"/>
      <c r="Z64" s="5"/>
      <c r="AA64" s="37"/>
      <c r="AB64" s="37"/>
      <c r="AC64" s="37"/>
      <c r="AD64" s="37"/>
      <c r="AE64" s="37"/>
      <c r="AF64" s="5" t="s">
        <v>102</v>
      </c>
      <c r="AG64" s="5" t="s">
        <v>103</v>
      </c>
      <c r="AH64" s="5"/>
      <c r="AI64" s="5" t="s">
        <v>517</v>
      </c>
      <c r="AJ64" s="48">
        <v>555.1</v>
      </c>
      <c r="AK64" s="48"/>
      <c r="AL64" s="48"/>
      <c r="AM64" s="5"/>
      <c r="AN64" s="5"/>
      <c r="AO64" s="5"/>
    </row>
    <row r="65" spans="1:41">
      <c r="A65" s="5">
        <f t="shared" si="0"/>
        <v>64</v>
      </c>
      <c r="B65" t="s">
        <v>7</v>
      </c>
      <c r="C65" t="s">
        <v>8</v>
      </c>
      <c r="D65" s="56">
        <v>32142</v>
      </c>
      <c r="E65" t="s">
        <v>521</v>
      </c>
      <c r="F65" t="s">
        <v>9</v>
      </c>
      <c r="G65">
        <v>41764020027</v>
      </c>
      <c r="H65" s="8" t="s">
        <v>745</v>
      </c>
      <c r="I65" t="s">
        <v>746</v>
      </c>
      <c r="J65" t="s">
        <v>7</v>
      </c>
      <c r="K65" t="s">
        <v>8</v>
      </c>
      <c r="L65" s="56">
        <v>32142</v>
      </c>
      <c r="M65" t="s">
        <v>521</v>
      </c>
      <c r="N65" t="s">
        <v>9</v>
      </c>
      <c r="O65" s="8">
        <v>41764020027</v>
      </c>
      <c r="P65" s="8" t="s">
        <v>745</v>
      </c>
      <c r="Q65" t="s">
        <v>746</v>
      </c>
      <c r="R65" t="s">
        <v>10</v>
      </c>
      <c r="S65" t="s">
        <v>11</v>
      </c>
      <c r="T65" s="56">
        <v>28478</v>
      </c>
      <c r="U65" t="s">
        <v>747</v>
      </c>
      <c r="V65" t="s">
        <v>12</v>
      </c>
      <c r="W65" s="8">
        <v>3337510502</v>
      </c>
      <c r="X65" s="8" t="s">
        <v>748</v>
      </c>
      <c r="Y65" t="s">
        <v>749</v>
      </c>
      <c r="Z65" t="s">
        <v>13</v>
      </c>
      <c r="AA65" s="8">
        <v>399243</v>
      </c>
      <c r="AF65" t="s">
        <v>14</v>
      </c>
      <c r="AG65" t="s">
        <v>750</v>
      </c>
      <c r="AI65" s="67" t="s">
        <v>557</v>
      </c>
      <c r="AJ65" s="34">
        <v>555.1</v>
      </c>
      <c r="AN65" t="s">
        <v>751</v>
      </c>
      <c r="AO65" t="s">
        <v>644</v>
      </c>
    </row>
    <row r="66" spans="1:40">
      <c r="A66" s="5">
        <f t="shared" si="0"/>
        <v>65</v>
      </c>
      <c r="B66" s="44" t="s">
        <v>191</v>
      </c>
      <c r="C66" s="44" t="s">
        <v>192</v>
      </c>
      <c r="D66" s="56">
        <v>28926</v>
      </c>
      <c r="E66" s="44" t="s">
        <v>101</v>
      </c>
      <c r="F66" s="44" t="s">
        <v>193</v>
      </c>
      <c r="G66" s="44">
        <v>3463754354</v>
      </c>
      <c r="H66" s="8" t="s">
        <v>752</v>
      </c>
      <c r="J66" s="44" t="s">
        <v>191</v>
      </c>
      <c r="K66" s="44" t="s">
        <v>192</v>
      </c>
      <c r="L66" s="56">
        <v>28926</v>
      </c>
      <c r="M66" s="44" t="s">
        <v>101</v>
      </c>
      <c r="N66" s="44" t="s">
        <v>193</v>
      </c>
      <c r="O66" s="37">
        <v>3463754354</v>
      </c>
      <c r="P66" s="8" t="s">
        <v>752</v>
      </c>
      <c r="R66" s="44" t="s">
        <v>194</v>
      </c>
      <c r="S66" s="44" t="s">
        <v>73</v>
      </c>
      <c r="T66" s="56">
        <v>29141</v>
      </c>
      <c r="U66" s="44" t="s">
        <v>549</v>
      </c>
      <c r="V66" s="44" t="s">
        <v>195</v>
      </c>
      <c r="W66" s="8">
        <v>3393196888</v>
      </c>
      <c r="X66" s="8" t="s">
        <v>753</v>
      </c>
      <c r="Z66" s="5" t="s">
        <v>109</v>
      </c>
      <c r="AA66" s="37">
        <v>78281</v>
      </c>
      <c r="AF66" s="44" t="s">
        <v>196</v>
      </c>
      <c r="AG66" s="44" t="s">
        <v>15</v>
      </c>
      <c r="AI66" s="67" t="s">
        <v>538</v>
      </c>
      <c r="AJ66" s="34">
        <v>555.1</v>
      </c>
      <c r="AK66" s="34"/>
      <c r="AN66" t="s">
        <v>539</v>
      </c>
    </row>
    <row r="67" spans="1:40">
      <c r="A67" s="5">
        <f t="shared" si="0"/>
        <v>66</v>
      </c>
      <c r="B67" s="5" t="s">
        <v>398</v>
      </c>
      <c r="C67" s="5" t="s">
        <v>117</v>
      </c>
      <c r="D67" s="56">
        <v>29544</v>
      </c>
      <c r="E67" s="5" t="s">
        <v>544</v>
      </c>
      <c r="F67" s="5" t="s">
        <v>200</v>
      </c>
      <c r="G67" s="5">
        <v>3491955457</v>
      </c>
      <c r="H67" s="8" t="s">
        <v>754</v>
      </c>
      <c r="J67" s="5" t="s">
        <v>398</v>
      </c>
      <c r="K67" s="5" t="s">
        <v>117</v>
      </c>
      <c r="L67" s="56">
        <v>29544</v>
      </c>
      <c r="M67" s="5" t="s">
        <v>544</v>
      </c>
      <c r="N67" s="5" t="s">
        <v>200</v>
      </c>
      <c r="O67" s="37">
        <v>3491955457</v>
      </c>
      <c r="P67" s="8" t="s">
        <v>754</v>
      </c>
      <c r="R67" s="5" t="s">
        <v>399</v>
      </c>
      <c r="S67" s="5" t="s">
        <v>363</v>
      </c>
      <c r="T67" s="56">
        <v>30332</v>
      </c>
      <c r="U67" s="5" t="s">
        <v>101</v>
      </c>
      <c r="V67" s="5" t="s">
        <v>200</v>
      </c>
      <c r="W67" s="8">
        <v>3398732299</v>
      </c>
      <c r="X67" s="8" t="s">
        <v>755</v>
      </c>
      <c r="Z67" t="s">
        <v>400</v>
      </c>
      <c r="AA67" s="8">
        <v>208146</v>
      </c>
      <c r="AF67" s="8" t="s">
        <v>14</v>
      </c>
      <c r="AG67" s="8" t="s">
        <v>15</v>
      </c>
      <c r="AH67" s="8" t="s">
        <v>527</v>
      </c>
      <c r="AI67" s="37" t="s">
        <v>517</v>
      </c>
      <c r="AJ67" s="34">
        <v>738.1</v>
      </c>
      <c r="AK67" s="34"/>
      <c r="AN67" t="s">
        <v>756</v>
      </c>
    </row>
    <row r="68" spans="1:40">
      <c r="A68" s="5">
        <f t="shared" si="0"/>
        <v>67</v>
      </c>
      <c r="B68" s="5" t="s">
        <v>419</v>
      </c>
      <c r="C68" s="5" t="s">
        <v>420</v>
      </c>
      <c r="D68" s="56">
        <v>35004</v>
      </c>
      <c r="E68" s="5" t="s">
        <v>421</v>
      </c>
      <c r="F68" s="5" t="s">
        <v>421</v>
      </c>
      <c r="G68" s="5">
        <v>3409564324</v>
      </c>
      <c r="H68" s="8" t="s">
        <v>757</v>
      </c>
      <c r="J68" s="5" t="s">
        <v>418</v>
      </c>
      <c r="K68" s="5" t="s">
        <v>70</v>
      </c>
      <c r="L68" s="56">
        <v>35218</v>
      </c>
      <c r="M68" s="5" t="s">
        <v>622</v>
      </c>
      <c r="N68" s="5" t="s">
        <v>79</v>
      </c>
      <c r="O68" s="37">
        <v>3315465527</v>
      </c>
      <c r="P68" s="8" t="s">
        <v>758</v>
      </c>
      <c r="R68" s="5" t="s">
        <v>419</v>
      </c>
      <c r="S68" s="5" t="s">
        <v>420</v>
      </c>
      <c r="T68" s="56">
        <v>35004</v>
      </c>
      <c r="U68" s="5" t="s">
        <v>421</v>
      </c>
      <c r="V68" s="5" t="s">
        <v>421</v>
      </c>
      <c r="W68" s="37">
        <v>3409564324</v>
      </c>
      <c r="X68" s="8" t="s">
        <v>757</v>
      </c>
      <c r="Z68" t="s">
        <v>422</v>
      </c>
      <c r="AA68" s="8">
        <v>400640</v>
      </c>
      <c r="AF68" s="8" t="s">
        <v>270</v>
      </c>
      <c r="AG68" s="8" t="s">
        <v>103</v>
      </c>
      <c r="AH68" s="8" t="s">
        <v>527</v>
      </c>
      <c r="AI68" s="8" t="s">
        <v>517</v>
      </c>
      <c r="AJ68" s="34">
        <v>738.1</v>
      </c>
      <c r="AK68" s="34"/>
      <c r="AN68" t="s">
        <v>759</v>
      </c>
    </row>
    <row r="69" spans="1:40">
      <c r="A69" s="5">
        <f t="shared" si="0"/>
        <v>68</v>
      </c>
      <c r="B69" s="5" t="s">
        <v>457</v>
      </c>
      <c r="C69" s="5" t="s">
        <v>249</v>
      </c>
      <c r="D69" s="56">
        <v>37142</v>
      </c>
      <c r="E69" s="5" t="s">
        <v>521</v>
      </c>
      <c r="F69" s="5" t="s">
        <v>458</v>
      </c>
      <c r="G69" s="5">
        <v>3688015699</v>
      </c>
      <c r="H69" s="8" t="s">
        <v>760</v>
      </c>
      <c r="J69" s="5" t="s">
        <v>457</v>
      </c>
      <c r="K69" s="5" t="s">
        <v>249</v>
      </c>
      <c r="L69" s="56">
        <v>37142</v>
      </c>
      <c r="M69" s="5" t="s">
        <v>521</v>
      </c>
      <c r="N69" s="5" t="s">
        <v>458</v>
      </c>
      <c r="O69" s="5">
        <v>3688015699</v>
      </c>
      <c r="P69" s="8" t="s">
        <v>760</v>
      </c>
      <c r="R69" s="5" t="s">
        <v>459</v>
      </c>
      <c r="S69" s="5" t="s">
        <v>460</v>
      </c>
      <c r="T69" s="56">
        <v>29837</v>
      </c>
      <c r="U69" s="5" t="s">
        <v>544</v>
      </c>
      <c r="V69" s="5" t="s">
        <v>333</v>
      </c>
      <c r="W69" s="8">
        <v>3313793349</v>
      </c>
      <c r="X69" s="8" t="s">
        <v>761</v>
      </c>
      <c r="Z69" t="s">
        <v>396</v>
      </c>
      <c r="AA69" s="8">
        <v>342684</v>
      </c>
      <c r="AB69" s="8" t="s">
        <v>737</v>
      </c>
      <c r="AC69" s="8">
        <v>353402</v>
      </c>
      <c r="AD69" s="8" t="s">
        <v>737</v>
      </c>
      <c r="AE69" s="8">
        <v>353402</v>
      </c>
      <c r="AF69" s="8" t="s">
        <v>461</v>
      </c>
      <c r="AG69" s="8" t="s">
        <v>123</v>
      </c>
      <c r="AH69" s="8" t="s">
        <v>527</v>
      </c>
      <c r="AI69" s="65" t="s">
        <v>524</v>
      </c>
      <c r="AJ69" s="34">
        <v>738.1</v>
      </c>
      <c r="AK69" s="34"/>
      <c r="AN69" t="s">
        <v>762</v>
      </c>
    </row>
    <row r="70" spans="1:41">
      <c r="A70" s="5">
        <f t="shared" si="0"/>
        <v>69</v>
      </c>
      <c r="B70" s="5" t="s">
        <v>457</v>
      </c>
      <c r="C70" s="5" t="s">
        <v>420</v>
      </c>
      <c r="D70" s="54">
        <v>27083</v>
      </c>
      <c r="E70" s="5" t="s">
        <v>511</v>
      </c>
      <c r="F70" s="5" t="s">
        <v>458</v>
      </c>
      <c r="G70" s="5">
        <v>3398753457</v>
      </c>
      <c r="H70" s="37" t="s">
        <v>763</v>
      </c>
      <c r="I70" s="5"/>
      <c r="J70" s="5" t="s">
        <v>457</v>
      </c>
      <c r="K70" s="5" t="s">
        <v>420</v>
      </c>
      <c r="L70" s="54">
        <v>27083</v>
      </c>
      <c r="M70" s="5" t="s">
        <v>511</v>
      </c>
      <c r="N70" s="5" t="s">
        <v>458</v>
      </c>
      <c r="O70" s="5">
        <v>3398753457</v>
      </c>
      <c r="P70" s="37" t="s">
        <v>763</v>
      </c>
      <c r="Q70" s="5"/>
      <c r="R70" s="5" t="s">
        <v>485</v>
      </c>
      <c r="S70" s="5" t="s">
        <v>486</v>
      </c>
      <c r="T70" s="54">
        <v>30882</v>
      </c>
      <c r="U70" s="5" t="s">
        <v>624</v>
      </c>
      <c r="V70" s="5" t="s">
        <v>108</v>
      </c>
      <c r="W70" s="37">
        <v>3397979878</v>
      </c>
      <c r="X70" s="37" t="s">
        <v>764</v>
      </c>
      <c r="Y70" s="5"/>
      <c r="Z70" t="s">
        <v>396</v>
      </c>
      <c r="AA70" s="8">
        <v>342684</v>
      </c>
      <c r="AB70" s="37"/>
      <c r="AC70" s="37"/>
      <c r="AD70" s="37"/>
      <c r="AE70" s="37"/>
      <c r="AF70" s="37" t="s">
        <v>96</v>
      </c>
      <c r="AG70" s="37" t="s">
        <v>201</v>
      </c>
      <c r="AH70" s="5" t="s">
        <v>527</v>
      </c>
      <c r="AI70" s="65" t="s">
        <v>524</v>
      </c>
      <c r="AJ70" s="48">
        <v>738.1</v>
      </c>
      <c r="AK70" s="48"/>
      <c r="AL70" s="5"/>
      <c r="AM70" s="5"/>
      <c r="AN70" s="5" t="s">
        <v>738</v>
      </c>
      <c r="AO70" s="5"/>
    </row>
    <row r="71" spans="1:40">
      <c r="A71" s="5">
        <f t="shared" si="0"/>
        <v>70</v>
      </c>
      <c r="B71" s="44" t="s">
        <v>291</v>
      </c>
      <c r="C71" s="44" t="s">
        <v>292</v>
      </c>
      <c r="D71" s="56">
        <v>33603</v>
      </c>
      <c r="E71" s="44" t="s">
        <v>765</v>
      </c>
      <c r="F71" s="44" t="s">
        <v>293</v>
      </c>
      <c r="G71" s="44">
        <v>3492979882</v>
      </c>
      <c r="H71" s="8">
        <v>406051</v>
      </c>
      <c r="J71" s="44" t="s">
        <v>288</v>
      </c>
      <c r="K71" s="44" t="s">
        <v>289</v>
      </c>
      <c r="L71" s="56">
        <v>33656</v>
      </c>
      <c r="M71" s="44" t="s">
        <v>156</v>
      </c>
      <c r="N71" s="44" t="s">
        <v>290</v>
      </c>
      <c r="O71" s="37">
        <v>3405710349</v>
      </c>
      <c r="P71" s="8">
        <v>339018</v>
      </c>
      <c r="R71" s="44" t="s">
        <v>291</v>
      </c>
      <c r="S71" s="44" t="s">
        <v>292</v>
      </c>
      <c r="T71" s="56">
        <v>33603</v>
      </c>
      <c r="U71" s="44" t="s">
        <v>765</v>
      </c>
      <c r="V71" s="44" t="s">
        <v>293</v>
      </c>
      <c r="W71" s="37">
        <v>3492979882</v>
      </c>
      <c r="X71" s="8">
        <v>406051</v>
      </c>
      <c r="Z71" s="5" t="s">
        <v>294</v>
      </c>
      <c r="AA71" s="8">
        <v>297578</v>
      </c>
      <c r="AF71" s="8" t="s">
        <v>58</v>
      </c>
      <c r="AG71" s="8" t="s">
        <v>52</v>
      </c>
      <c r="AH71" t="s">
        <v>527</v>
      </c>
      <c r="AI71" s="65" t="s">
        <v>766</v>
      </c>
      <c r="AJ71" s="34">
        <v>658.8</v>
      </c>
      <c r="AK71" s="34"/>
      <c r="AN71" t="s">
        <v>767</v>
      </c>
    </row>
    <row r="72" spans="1:41">
      <c r="A72" s="5">
        <f t="shared" si="0"/>
        <v>71</v>
      </c>
      <c r="B72" s="5" t="s">
        <v>116</v>
      </c>
      <c r="C72" s="5" t="s">
        <v>117</v>
      </c>
      <c r="D72" s="54">
        <v>33239</v>
      </c>
      <c r="E72" s="5" t="s">
        <v>544</v>
      </c>
      <c r="F72" s="5" t="s">
        <v>118</v>
      </c>
      <c r="G72" s="5">
        <v>3401994103</v>
      </c>
      <c r="H72" s="37" t="s">
        <v>768</v>
      </c>
      <c r="I72" s="5"/>
      <c r="J72" s="5" t="s">
        <v>116</v>
      </c>
      <c r="K72" s="5" t="s">
        <v>117</v>
      </c>
      <c r="L72" s="54">
        <v>33239</v>
      </c>
      <c r="M72" s="5" t="s">
        <v>544</v>
      </c>
      <c r="N72" s="5" t="s">
        <v>118</v>
      </c>
      <c r="O72" s="37">
        <v>3401994103</v>
      </c>
      <c r="P72" s="37" t="s">
        <v>768</v>
      </c>
      <c r="Q72" s="5"/>
      <c r="R72" s="5" t="s">
        <v>119</v>
      </c>
      <c r="S72" s="5" t="s">
        <v>120</v>
      </c>
      <c r="T72" s="54">
        <v>32960</v>
      </c>
      <c r="U72" s="5" t="s">
        <v>544</v>
      </c>
      <c r="V72" s="5" t="s">
        <v>121</v>
      </c>
      <c r="W72" s="37">
        <v>3484812990</v>
      </c>
      <c r="X72" s="37" t="s">
        <v>769</v>
      </c>
      <c r="Y72" s="5"/>
      <c r="Z72" s="5" t="s">
        <v>109</v>
      </c>
      <c r="AA72" s="37">
        <v>78281</v>
      </c>
      <c r="AB72" s="37"/>
      <c r="AC72" s="37"/>
      <c r="AD72" s="37"/>
      <c r="AE72" s="37"/>
      <c r="AF72" s="5" t="s">
        <v>122</v>
      </c>
      <c r="AG72" s="5" t="s">
        <v>123</v>
      </c>
      <c r="AH72" s="5" t="s">
        <v>527</v>
      </c>
      <c r="AI72" s="67" t="s">
        <v>538</v>
      </c>
      <c r="AJ72" s="48">
        <v>738.1</v>
      </c>
      <c r="AK72" s="48"/>
      <c r="AL72" s="5"/>
      <c r="AM72" s="5"/>
      <c r="AN72" t="s">
        <v>539</v>
      </c>
      <c r="AO72" s="5"/>
    </row>
    <row r="73" s="5" customFormat="1" spans="1:41">
      <c r="A73" s="5">
        <f t="shared" si="0"/>
        <v>72</v>
      </c>
      <c r="B73" s="44" t="s">
        <v>202</v>
      </c>
      <c r="C73" s="44" t="s">
        <v>78</v>
      </c>
      <c r="D73" s="56">
        <v>34285</v>
      </c>
      <c r="E73" s="44" t="s">
        <v>770</v>
      </c>
      <c r="F73" s="44" t="s">
        <v>203</v>
      </c>
      <c r="G73" s="44">
        <v>3387275100</v>
      </c>
      <c r="H73" s="8" t="s">
        <v>771</v>
      </c>
      <c r="I73"/>
      <c r="J73" s="44" t="s">
        <v>202</v>
      </c>
      <c r="K73" s="44" t="s">
        <v>78</v>
      </c>
      <c r="L73" s="56">
        <v>34285</v>
      </c>
      <c r="M73" s="44" t="s">
        <v>770</v>
      </c>
      <c r="N73" s="44" t="s">
        <v>203</v>
      </c>
      <c r="O73" s="37">
        <v>3387275100</v>
      </c>
      <c r="P73" s="8" t="s">
        <v>771</v>
      </c>
      <c r="Q73"/>
      <c r="R73" s="44" t="s">
        <v>204</v>
      </c>
      <c r="S73" s="44" t="s">
        <v>205</v>
      </c>
      <c r="T73" s="56">
        <v>27992</v>
      </c>
      <c r="U73" s="44" t="s">
        <v>772</v>
      </c>
      <c r="V73" s="44" t="s">
        <v>206</v>
      </c>
      <c r="W73" s="8">
        <v>3386507173</v>
      </c>
      <c r="X73" s="8" t="s">
        <v>773</v>
      </c>
      <c r="Y73"/>
      <c r="Z73"/>
      <c r="AA73" s="8"/>
      <c r="AB73" s="8"/>
      <c r="AC73" s="8"/>
      <c r="AD73" s="8"/>
      <c r="AE73" s="8"/>
      <c r="AF73" s="8" t="s">
        <v>207</v>
      </c>
      <c r="AG73" s="8" t="s">
        <v>208</v>
      </c>
      <c r="AH73" t="s">
        <v>527</v>
      </c>
      <c r="AI73" s="68" t="s">
        <v>774</v>
      </c>
      <c r="AJ73" s="34">
        <v>475.8</v>
      </c>
      <c r="AK73" s="34"/>
      <c r="AL73"/>
      <c r="AM73"/>
      <c r="AN73" t="s">
        <v>775</v>
      </c>
      <c r="AO73"/>
    </row>
    <row r="74" spans="1:40">
      <c r="A74" s="5">
        <f t="shared" si="0"/>
        <v>73</v>
      </c>
      <c r="B74" s="44" t="s">
        <v>197</v>
      </c>
      <c r="C74" s="44" t="s">
        <v>78</v>
      </c>
      <c r="D74" s="56">
        <v>26923</v>
      </c>
      <c r="E74" s="44" t="s">
        <v>101</v>
      </c>
      <c r="F74" s="44" t="s">
        <v>198</v>
      </c>
      <c r="G74" s="44">
        <v>3935486752</v>
      </c>
      <c r="H74" s="8" t="s">
        <v>776</v>
      </c>
      <c r="J74" s="44" t="s">
        <v>197</v>
      </c>
      <c r="K74" s="44" t="s">
        <v>78</v>
      </c>
      <c r="L74" s="56">
        <v>26923</v>
      </c>
      <c r="M74" s="44" t="s">
        <v>101</v>
      </c>
      <c r="N74" s="44" t="s">
        <v>198</v>
      </c>
      <c r="O74" s="37">
        <v>3935486752</v>
      </c>
      <c r="P74" s="8" t="s">
        <v>776</v>
      </c>
      <c r="R74" s="44" t="s">
        <v>199</v>
      </c>
      <c r="S74" s="44" t="s">
        <v>42</v>
      </c>
      <c r="T74" s="56">
        <v>28273</v>
      </c>
      <c r="U74" s="44" t="s">
        <v>777</v>
      </c>
      <c r="V74" s="44" t="s">
        <v>200</v>
      </c>
      <c r="W74" s="8">
        <v>3474113821</v>
      </c>
      <c r="X74" s="8" t="s">
        <v>778</v>
      </c>
      <c r="Z74" s="5" t="s">
        <v>109</v>
      </c>
      <c r="AA74" s="37">
        <v>78281</v>
      </c>
      <c r="AF74" s="8" t="s">
        <v>14</v>
      </c>
      <c r="AG74" s="8" t="s">
        <v>201</v>
      </c>
      <c r="AH74" s="8" t="s">
        <v>527</v>
      </c>
      <c r="AI74" s="67" t="s">
        <v>538</v>
      </c>
      <c r="AJ74" s="34">
        <v>738.1</v>
      </c>
      <c r="AK74" s="34"/>
      <c r="AL74" s="34"/>
      <c r="AN74" t="s">
        <v>539</v>
      </c>
    </row>
    <row r="75" spans="1:40">
      <c r="A75" s="5">
        <f t="shared" si="0"/>
        <v>74</v>
      </c>
      <c r="B75" s="44" t="s">
        <v>197</v>
      </c>
      <c r="C75" s="44" t="s">
        <v>339</v>
      </c>
      <c r="D75" s="56">
        <v>24720</v>
      </c>
      <c r="E75" s="44" t="s">
        <v>450</v>
      </c>
      <c r="F75" s="44" t="s">
        <v>340</v>
      </c>
      <c r="G75" s="44">
        <v>3772424990</v>
      </c>
      <c r="H75" s="8" t="s">
        <v>779</v>
      </c>
      <c r="J75" s="44" t="s">
        <v>337</v>
      </c>
      <c r="K75" s="44" t="s">
        <v>8</v>
      </c>
      <c r="L75" s="56">
        <v>28028</v>
      </c>
      <c r="M75" s="44" t="s">
        <v>404</v>
      </c>
      <c r="N75" s="44" t="s">
        <v>338</v>
      </c>
      <c r="O75" s="37">
        <v>3334012425</v>
      </c>
      <c r="P75" s="8" t="s">
        <v>780</v>
      </c>
      <c r="R75" s="44" t="s">
        <v>197</v>
      </c>
      <c r="S75" s="44" t="s">
        <v>339</v>
      </c>
      <c r="T75" s="56">
        <v>24720</v>
      </c>
      <c r="U75" s="44" t="s">
        <v>450</v>
      </c>
      <c r="V75" s="44" t="s">
        <v>340</v>
      </c>
      <c r="W75" s="37">
        <v>3772424990</v>
      </c>
      <c r="X75" s="8" t="s">
        <v>779</v>
      </c>
      <c r="Z75" s="5" t="s">
        <v>254</v>
      </c>
      <c r="AA75" s="8">
        <v>228569</v>
      </c>
      <c r="AF75" s="8" t="s">
        <v>76</v>
      </c>
      <c r="AG75" s="8" t="s">
        <v>29</v>
      </c>
      <c r="AH75" t="s">
        <v>527</v>
      </c>
      <c r="AI75" s="65" t="s">
        <v>617</v>
      </c>
      <c r="AJ75" s="48">
        <v>976</v>
      </c>
      <c r="AN75" t="s">
        <v>781</v>
      </c>
    </row>
    <row r="76" spans="1:37">
      <c r="A76" s="5">
        <f t="shared" si="0"/>
        <v>75</v>
      </c>
      <c r="B76" s="5" t="s">
        <v>462</v>
      </c>
      <c r="C76" s="5" t="s">
        <v>388</v>
      </c>
      <c r="D76" s="56">
        <v>29642</v>
      </c>
      <c r="E76" s="5" t="s">
        <v>782</v>
      </c>
      <c r="F76" s="5" t="s">
        <v>463</v>
      </c>
      <c r="G76" s="5">
        <v>3474946905</v>
      </c>
      <c r="H76" s="8" t="s">
        <v>783</v>
      </c>
      <c r="J76" s="5" t="s">
        <v>462</v>
      </c>
      <c r="K76" s="5" t="s">
        <v>388</v>
      </c>
      <c r="L76" s="56">
        <v>29642</v>
      </c>
      <c r="M76" s="5" t="s">
        <v>782</v>
      </c>
      <c r="N76" s="5" t="s">
        <v>463</v>
      </c>
      <c r="O76" s="5">
        <v>3474946905</v>
      </c>
      <c r="P76" s="8" t="s">
        <v>783</v>
      </c>
      <c r="R76" s="5" t="s">
        <v>464</v>
      </c>
      <c r="S76" s="5" t="s">
        <v>465</v>
      </c>
      <c r="T76" s="56">
        <v>26238</v>
      </c>
      <c r="U76" s="5" t="s">
        <v>152</v>
      </c>
      <c r="V76" s="5" t="s">
        <v>466</v>
      </c>
      <c r="W76" s="8">
        <v>3469817439</v>
      </c>
      <c r="X76" s="8" t="s">
        <v>784</v>
      </c>
      <c r="Z76" t="s">
        <v>467</v>
      </c>
      <c r="AA76" s="8">
        <v>37741</v>
      </c>
      <c r="AB76" s="8" t="s">
        <v>661</v>
      </c>
      <c r="AC76" s="8">
        <v>422162</v>
      </c>
      <c r="AD76" s="8" t="s">
        <v>661</v>
      </c>
      <c r="AE76" s="8">
        <v>422162</v>
      </c>
      <c r="AF76" s="8" t="s">
        <v>76</v>
      </c>
      <c r="AG76" s="8" t="s">
        <v>29</v>
      </c>
      <c r="AH76" s="8" t="s">
        <v>527</v>
      </c>
      <c r="AI76" s="65" t="s">
        <v>524</v>
      </c>
      <c r="AJ76" s="48">
        <v>976</v>
      </c>
      <c r="AK76" s="34"/>
    </row>
    <row r="77" s="5" customFormat="1" spans="1:41">
      <c r="A77" s="5">
        <f t="shared" si="0"/>
        <v>76</v>
      </c>
      <c r="B77" s="44" t="s">
        <v>184</v>
      </c>
      <c r="C77" s="44" t="s">
        <v>185</v>
      </c>
      <c r="D77" s="56">
        <v>26515</v>
      </c>
      <c r="E77" s="44" t="s">
        <v>186</v>
      </c>
      <c r="F77" s="44" t="s">
        <v>186</v>
      </c>
      <c r="G77" s="44">
        <v>3392867155</v>
      </c>
      <c r="H77" s="8" t="s">
        <v>785</v>
      </c>
      <c r="I77"/>
      <c r="J77" s="44" t="s">
        <v>184</v>
      </c>
      <c r="K77" s="44" t="s">
        <v>185</v>
      </c>
      <c r="L77" s="56">
        <v>26515</v>
      </c>
      <c r="M77" s="44" t="s">
        <v>186</v>
      </c>
      <c r="N77" s="44" t="s">
        <v>186</v>
      </c>
      <c r="O77" s="37">
        <v>3392867155</v>
      </c>
      <c r="P77" s="8" t="s">
        <v>785</v>
      </c>
      <c r="Q77"/>
      <c r="R77" s="44" t="s">
        <v>187</v>
      </c>
      <c r="S77" s="44" t="s">
        <v>188</v>
      </c>
      <c r="T77" s="56">
        <v>35223</v>
      </c>
      <c r="U77" s="44"/>
      <c r="V77" s="44"/>
      <c r="W77" s="8">
        <v>3403300820</v>
      </c>
      <c r="X77" s="8" t="s">
        <v>786</v>
      </c>
      <c r="Y77"/>
      <c r="Z77" s="5" t="s">
        <v>109</v>
      </c>
      <c r="AA77" s="37">
        <v>78281</v>
      </c>
      <c r="AB77" s="8"/>
      <c r="AC77" s="8"/>
      <c r="AD77" s="8"/>
      <c r="AE77" s="8"/>
      <c r="AF77" s="44" t="s">
        <v>189</v>
      </c>
      <c r="AG77" s="44" t="s">
        <v>190</v>
      </c>
      <c r="AH77"/>
      <c r="AI77" s="67" t="s">
        <v>538</v>
      </c>
      <c r="AJ77" s="34">
        <v>427</v>
      </c>
      <c r="AK77" s="34"/>
      <c r="AL77" s="36"/>
      <c r="AM77"/>
      <c r="AN77" t="s">
        <v>539</v>
      </c>
      <c r="AO77"/>
    </row>
    <row r="78" spans="1:40">
      <c r="A78" s="5">
        <f t="shared" si="0"/>
        <v>77</v>
      </c>
      <c r="B78" s="5" t="s">
        <v>491</v>
      </c>
      <c r="C78" s="5" t="s">
        <v>117</v>
      </c>
      <c r="D78" s="56">
        <v>30686</v>
      </c>
      <c r="F78" s="5" t="s">
        <v>492</v>
      </c>
      <c r="G78" s="5">
        <v>3488803556</v>
      </c>
      <c r="H78" s="8" t="s">
        <v>787</v>
      </c>
      <c r="J78" s="5" t="s">
        <v>491</v>
      </c>
      <c r="K78" s="5" t="s">
        <v>117</v>
      </c>
      <c r="L78" s="56">
        <v>30686</v>
      </c>
      <c r="N78" s="5" t="s">
        <v>492</v>
      </c>
      <c r="O78" s="5">
        <v>3488803556</v>
      </c>
      <c r="P78" s="8" t="s">
        <v>787</v>
      </c>
      <c r="R78" s="5" t="s">
        <v>493</v>
      </c>
      <c r="S78" s="5" t="s">
        <v>494</v>
      </c>
      <c r="T78" s="56">
        <v>26802</v>
      </c>
      <c r="V78" s="5" t="s">
        <v>268</v>
      </c>
      <c r="W78" s="8">
        <v>3913030539</v>
      </c>
      <c r="X78" s="8" t="s">
        <v>788</v>
      </c>
      <c r="Z78" t="s">
        <v>495</v>
      </c>
      <c r="AA78" s="8">
        <v>98720</v>
      </c>
      <c r="AB78" s="8" t="s">
        <v>716</v>
      </c>
      <c r="AC78" s="8">
        <v>463047</v>
      </c>
      <c r="AD78" s="8" t="s">
        <v>716</v>
      </c>
      <c r="AE78" s="8">
        <v>463047</v>
      </c>
      <c r="AF78" s="8" t="s">
        <v>270</v>
      </c>
      <c r="AG78" s="8" t="s">
        <v>103</v>
      </c>
      <c r="AH78" s="8" t="s">
        <v>789</v>
      </c>
      <c r="AI78" s="65" t="s">
        <v>524</v>
      </c>
      <c r="AJ78" s="34">
        <v>555.1</v>
      </c>
      <c r="AK78" s="34"/>
      <c r="AL78" s="34"/>
      <c r="AN78" t="s">
        <v>790</v>
      </c>
    </row>
    <row r="79" spans="1:37">
      <c r="A79" s="5">
        <f t="shared" si="0"/>
        <v>78</v>
      </c>
      <c r="B79" t="s">
        <v>59</v>
      </c>
      <c r="C79" t="s">
        <v>8</v>
      </c>
      <c r="D79" s="56">
        <v>34720</v>
      </c>
      <c r="F79" t="s">
        <v>60</v>
      </c>
      <c r="G79">
        <v>3468665270</v>
      </c>
      <c r="H79" s="8" t="s">
        <v>791</v>
      </c>
      <c r="J79" t="s">
        <v>59</v>
      </c>
      <c r="K79" t="s">
        <v>8</v>
      </c>
      <c r="L79" s="56"/>
      <c r="N79" t="s">
        <v>60</v>
      </c>
      <c r="O79" s="8">
        <v>3468665270</v>
      </c>
      <c r="P79" s="8" t="s">
        <v>791</v>
      </c>
      <c r="R79" t="s">
        <v>61</v>
      </c>
      <c r="S79" t="s">
        <v>56</v>
      </c>
      <c r="T79" s="56">
        <v>34552</v>
      </c>
      <c r="V79" t="s">
        <v>60</v>
      </c>
      <c r="W79" s="8">
        <v>3470422074</v>
      </c>
      <c r="X79" s="8" t="s">
        <v>792</v>
      </c>
      <c r="Z79" t="s">
        <v>36</v>
      </c>
      <c r="AA79" s="8">
        <v>78281</v>
      </c>
      <c r="AF79" t="s">
        <v>58</v>
      </c>
      <c r="AG79" t="s">
        <v>643</v>
      </c>
      <c r="AH79" t="s">
        <v>527</v>
      </c>
      <c r="AI79" s="67" t="s">
        <v>538</v>
      </c>
      <c r="AJ79" s="34">
        <v>658.8</v>
      </c>
      <c r="AK79" s="34"/>
    </row>
    <row r="80" spans="1:41">
      <c r="A80" s="5">
        <f t="shared" si="0"/>
        <v>79</v>
      </c>
      <c r="B80" s="44" t="s">
        <v>142</v>
      </c>
      <c r="C80" s="44" t="s">
        <v>117</v>
      </c>
      <c r="D80" s="56">
        <v>26921</v>
      </c>
      <c r="E80" s="44" t="s">
        <v>152</v>
      </c>
      <c r="F80" s="44" t="s">
        <v>143</v>
      </c>
      <c r="G80" s="44">
        <v>3393247451</v>
      </c>
      <c r="H80" s="8" t="s">
        <v>793</v>
      </c>
      <c r="J80" s="44" t="s">
        <v>142</v>
      </c>
      <c r="K80" s="44" t="s">
        <v>117</v>
      </c>
      <c r="L80" s="56">
        <v>26921</v>
      </c>
      <c r="M80" s="44" t="s">
        <v>152</v>
      </c>
      <c r="N80" s="44" t="s">
        <v>143</v>
      </c>
      <c r="O80" s="37">
        <v>3393247451</v>
      </c>
      <c r="P80" s="8" t="s">
        <v>793</v>
      </c>
      <c r="R80" s="44" t="s">
        <v>144</v>
      </c>
      <c r="S80" s="44" t="s">
        <v>145</v>
      </c>
      <c r="T80" s="56">
        <v>27514</v>
      </c>
      <c r="U80" s="44" t="s">
        <v>152</v>
      </c>
      <c r="V80" s="44" t="s">
        <v>146</v>
      </c>
      <c r="W80" s="8">
        <v>3392653127</v>
      </c>
      <c r="X80" s="8" t="s">
        <v>794</v>
      </c>
      <c r="Z80" s="44" t="s">
        <v>147</v>
      </c>
      <c r="AA80" s="8">
        <v>78470</v>
      </c>
      <c r="AB80" s="8" t="s">
        <v>619</v>
      </c>
      <c r="AC80" s="8">
        <v>87255</v>
      </c>
      <c r="AD80" s="8" t="s">
        <v>619</v>
      </c>
      <c r="AE80" s="8">
        <v>87255</v>
      </c>
      <c r="AF80" s="44" t="s">
        <v>76</v>
      </c>
      <c r="AG80" s="44" t="s">
        <v>29</v>
      </c>
      <c r="AH80" s="44" t="s">
        <v>527</v>
      </c>
      <c r="AI80" s="44" t="s">
        <v>517</v>
      </c>
      <c r="AJ80" s="34">
        <v>976</v>
      </c>
      <c r="AN80" t="s">
        <v>620</v>
      </c>
      <c r="AO80" t="s">
        <v>621</v>
      </c>
    </row>
    <row r="81" spans="1:40">
      <c r="A81" s="5">
        <f t="shared" si="0"/>
        <v>80</v>
      </c>
      <c r="B81" s="44" t="s">
        <v>258</v>
      </c>
      <c r="C81" s="44" t="s">
        <v>31</v>
      </c>
      <c r="D81" s="56">
        <v>19316</v>
      </c>
      <c r="E81" s="44" t="s">
        <v>795</v>
      </c>
      <c r="F81" s="44" t="s">
        <v>259</v>
      </c>
      <c r="G81" s="44">
        <v>3292131523</v>
      </c>
      <c r="H81" s="8">
        <v>386547</v>
      </c>
      <c r="J81" s="44" t="s">
        <v>258</v>
      </c>
      <c r="K81" s="44" t="s">
        <v>31</v>
      </c>
      <c r="L81" s="56">
        <v>19316</v>
      </c>
      <c r="M81" s="44" t="s">
        <v>795</v>
      </c>
      <c r="N81" s="44" t="s">
        <v>259</v>
      </c>
      <c r="O81" s="37">
        <v>3292131523</v>
      </c>
      <c r="P81" s="8">
        <v>386547</v>
      </c>
      <c r="R81" s="44" t="s">
        <v>260</v>
      </c>
      <c r="S81" s="44" t="s">
        <v>261</v>
      </c>
      <c r="T81" s="56">
        <v>27190</v>
      </c>
      <c r="U81" s="44" t="s">
        <v>268</v>
      </c>
      <c r="V81" s="44" t="s">
        <v>262</v>
      </c>
      <c r="W81" s="8">
        <v>3479006556</v>
      </c>
      <c r="X81" s="8">
        <v>377506</v>
      </c>
      <c r="Z81" s="5" t="s">
        <v>263</v>
      </c>
      <c r="AA81" s="8">
        <v>469989</v>
      </c>
      <c r="AF81" s="8" t="s">
        <v>96</v>
      </c>
      <c r="AG81" s="8" t="s">
        <v>15</v>
      </c>
      <c r="AI81" s="65" t="s">
        <v>796</v>
      </c>
      <c r="AJ81" s="34">
        <v>555.1</v>
      </c>
      <c r="AK81" s="34"/>
      <c r="AN81" t="s">
        <v>797</v>
      </c>
    </row>
    <row r="82" spans="1:41">
      <c r="A82" s="5">
        <f t="shared" si="0"/>
        <v>81</v>
      </c>
      <c r="B82" s="5" t="s">
        <v>89</v>
      </c>
      <c r="C82" s="5" t="s">
        <v>90</v>
      </c>
      <c r="D82" s="54">
        <v>27941</v>
      </c>
      <c r="E82" s="5" t="s">
        <v>544</v>
      </c>
      <c r="F82" s="5" t="s">
        <v>91</v>
      </c>
      <c r="G82" s="5">
        <v>3387433851</v>
      </c>
      <c r="H82" s="37" t="s">
        <v>798</v>
      </c>
      <c r="I82" s="5"/>
      <c r="J82" s="5" t="s">
        <v>89</v>
      </c>
      <c r="K82" s="5" t="s">
        <v>90</v>
      </c>
      <c r="L82" s="54">
        <v>27941</v>
      </c>
      <c r="M82" s="5" t="s">
        <v>544</v>
      </c>
      <c r="N82" s="5" t="s">
        <v>91</v>
      </c>
      <c r="O82" s="37">
        <v>3387433851</v>
      </c>
      <c r="P82" s="37" t="s">
        <v>798</v>
      </c>
      <c r="Q82" s="5"/>
      <c r="R82" s="5" t="s">
        <v>92</v>
      </c>
      <c r="S82" s="5" t="s">
        <v>93</v>
      </c>
      <c r="T82" s="54">
        <v>36262</v>
      </c>
      <c r="U82" s="5" t="s">
        <v>63</v>
      </c>
      <c r="V82" s="5" t="s">
        <v>94</v>
      </c>
      <c r="W82" s="70" t="s">
        <v>799</v>
      </c>
      <c r="X82" s="37" t="s">
        <v>800</v>
      </c>
      <c r="Y82" s="5"/>
      <c r="Z82" s="5" t="s">
        <v>95</v>
      </c>
      <c r="AA82" s="37">
        <v>453980</v>
      </c>
      <c r="AB82" s="37"/>
      <c r="AC82" s="37"/>
      <c r="AD82" s="37"/>
      <c r="AE82" s="37"/>
      <c r="AF82" s="5" t="s">
        <v>96</v>
      </c>
      <c r="AG82" s="5" t="s">
        <v>15</v>
      </c>
      <c r="AH82" s="5" t="s">
        <v>527</v>
      </c>
      <c r="AI82" s="71" t="s">
        <v>801</v>
      </c>
      <c r="AJ82" s="48">
        <v>555.1</v>
      </c>
      <c r="AK82" s="48">
        <v>183</v>
      </c>
      <c r="AL82" s="72" t="s">
        <v>802</v>
      </c>
      <c r="AM82" s="5"/>
      <c r="AN82" s="5"/>
      <c r="AO82" s="5"/>
    </row>
    <row r="83" spans="1:38">
      <c r="A83" s="5">
        <f t="shared" si="0"/>
        <v>82</v>
      </c>
      <c r="B83" s="44" t="s">
        <v>136</v>
      </c>
      <c r="C83" s="44" t="s">
        <v>73</v>
      </c>
      <c r="D83" s="56">
        <v>32846</v>
      </c>
      <c r="E83" s="44" t="s">
        <v>511</v>
      </c>
      <c r="F83" s="44" t="s">
        <v>60</v>
      </c>
      <c r="G83" s="44">
        <v>3472113233</v>
      </c>
      <c r="H83" s="8" t="s">
        <v>803</v>
      </c>
      <c r="J83" s="44" t="s">
        <v>136</v>
      </c>
      <c r="K83" s="44" t="s">
        <v>73</v>
      </c>
      <c r="L83" s="56">
        <v>32846</v>
      </c>
      <c r="M83" s="44" t="s">
        <v>511</v>
      </c>
      <c r="N83" s="44" t="s">
        <v>60</v>
      </c>
      <c r="O83" s="37">
        <v>3472113233</v>
      </c>
      <c r="P83" s="8" t="s">
        <v>803</v>
      </c>
      <c r="R83" s="44" t="s">
        <v>137</v>
      </c>
      <c r="S83" s="44" t="s">
        <v>138</v>
      </c>
      <c r="T83" s="56">
        <v>34751</v>
      </c>
      <c r="U83" s="44" t="s">
        <v>101</v>
      </c>
      <c r="V83" s="44" t="s">
        <v>139</v>
      </c>
      <c r="W83" s="8">
        <v>3405993104</v>
      </c>
      <c r="X83" s="8" t="s">
        <v>804</v>
      </c>
      <c r="Z83" s="44" t="s">
        <v>140</v>
      </c>
      <c r="AA83" s="8">
        <v>381829</v>
      </c>
      <c r="AF83" s="44" t="s">
        <v>96</v>
      </c>
      <c r="AG83" s="44" t="s">
        <v>141</v>
      </c>
      <c r="AH83" s="44" t="s">
        <v>527</v>
      </c>
      <c r="AI83" s="44" t="s">
        <v>805</v>
      </c>
      <c r="AJ83" s="34"/>
      <c r="AK83" s="34"/>
      <c r="AL83" s="34"/>
    </row>
    <row r="84" s="5" customFormat="1" spans="1:41">
      <c r="A84" s="5">
        <f t="shared" si="0"/>
        <v>83</v>
      </c>
      <c r="B84" s="5" t="s">
        <v>450</v>
      </c>
      <c r="C84" s="5" t="s">
        <v>451</v>
      </c>
      <c r="D84" s="56">
        <v>30526</v>
      </c>
      <c r="E84" s="5" t="s">
        <v>544</v>
      </c>
      <c r="F84" s="5" t="s">
        <v>452</v>
      </c>
      <c r="G84" s="5">
        <v>3495155230</v>
      </c>
      <c r="H84" s="8" t="s">
        <v>806</v>
      </c>
      <c r="I84"/>
      <c r="J84" s="5" t="s">
        <v>450</v>
      </c>
      <c r="K84" s="5" t="s">
        <v>451</v>
      </c>
      <c r="L84" s="56">
        <v>30526</v>
      </c>
      <c r="M84" s="5" t="s">
        <v>544</v>
      </c>
      <c r="N84" s="5" t="s">
        <v>452</v>
      </c>
      <c r="O84" s="5">
        <v>3495155230</v>
      </c>
      <c r="P84" s="8" t="s">
        <v>806</v>
      </c>
      <c r="Q84"/>
      <c r="R84" s="5" t="s">
        <v>453</v>
      </c>
      <c r="S84" s="5" t="s">
        <v>454</v>
      </c>
      <c r="T84" s="56">
        <v>29605</v>
      </c>
      <c r="U84" s="5" t="s">
        <v>101</v>
      </c>
      <c r="V84" s="5" t="s">
        <v>455</v>
      </c>
      <c r="W84" s="8">
        <v>3317835702</v>
      </c>
      <c r="X84" s="8" t="s">
        <v>807</v>
      </c>
      <c r="Y84"/>
      <c r="Z84"/>
      <c r="AA84" s="8"/>
      <c r="AB84" s="8"/>
      <c r="AC84" s="8"/>
      <c r="AD84" s="8"/>
      <c r="AE84" s="8"/>
      <c r="AF84" s="8" t="s">
        <v>196</v>
      </c>
      <c r="AG84" s="8" t="s">
        <v>456</v>
      </c>
      <c r="AH84"/>
      <c r="AI84" s="65" t="s">
        <v>524</v>
      </c>
      <c r="AJ84" s="34">
        <v>555.1</v>
      </c>
      <c r="AK84" s="34"/>
      <c r="AL84"/>
      <c r="AM84"/>
      <c r="AN84"/>
      <c r="AO84"/>
    </row>
    <row r="85" spans="1:40">
      <c r="A85" s="5">
        <f t="shared" si="0"/>
        <v>84</v>
      </c>
      <c r="B85" s="44" t="s">
        <v>357</v>
      </c>
      <c r="C85" s="44" t="s">
        <v>165</v>
      </c>
      <c r="D85" s="56">
        <v>24937</v>
      </c>
      <c r="E85" s="44" t="s">
        <v>652</v>
      </c>
      <c r="F85" s="44" t="s">
        <v>358</v>
      </c>
      <c r="G85" s="44">
        <v>3474022956</v>
      </c>
      <c r="H85" s="8" t="s">
        <v>808</v>
      </c>
      <c r="J85" s="44" t="s">
        <v>357</v>
      </c>
      <c r="K85" s="44" t="s">
        <v>165</v>
      </c>
      <c r="L85" s="56">
        <v>24937</v>
      </c>
      <c r="M85" s="44" t="s">
        <v>652</v>
      </c>
      <c r="N85" s="44" t="s">
        <v>358</v>
      </c>
      <c r="O85" s="37">
        <v>3474022956</v>
      </c>
      <c r="P85" s="8" t="s">
        <v>808</v>
      </c>
      <c r="R85" s="44" t="s">
        <v>359</v>
      </c>
      <c r="S85" s="44" t="s">
        <v>360</v>
      </c>
      <c r="T85" s="56">
        <v>34296</v>
      </c>
      <c r="U85" s="44" t="s">
        <v>652</v>
      </c>
      <c r="V85" s="44" t="s">
        <v>361</v>
      </c>
      <c r="W85" s="8">
        <v>3478544723</v>
      </c>
      <c r="X85" s="63" t="s">
        <v>809</v>
      </c>
      <c r="Z85" s="5" t="s">
        <v>345</v>
      </c>
      <c r="AA85" s="8">
        <v>460231</v>
      </c>
      <c r="AF85" s="8" t="s">
        <v>270</v>
      </c>
      <c r="AG85" s="8" t="s">
        <v>103</v>
      </c>
      <c r="AH85" s="8" t="s">
        <v>527</v>
      </c>
      <c r="AI85" s="65" t="s">
        <v>532</v>
      </c>
      <c r="AJ85" s="34">
        <v>738.1</v>
      </c>
      <c r="AK85" s="8"/>
      <c r="AN85" t="s">
        <v>654</v>
      </c>
    </row>
    <row r="86" spans="1:40">
      <c r="A86" s="5">
        <f t="shared" si="0"/>
        <v>85</v>
      </c>
      <c r="B86" s="44" t="s">
        <v>222</v>
      </c>
      <c r="C86" s="44" t="s">
        <v>223</v>
      </c>
      <c r="D86" s="56">
        <v>35455</v>
      </c>
      <c r="E86" s="44" t="s">
        <v>224</v>
      </c>
      <c r="F86" s="44" t="s">
        <v>224</v>
      </c>
      <c r="G86" s="44">
        <v>3483472874</v>
      </c>
      <c r="H86" s="8" t="s">
        <v>810</v>
      </c>
      <c r="J86" s="44" t="s">
        <v>222</v>
      </c>
      <c r="K86" s="44" t="s">
        <v>223</v>
      </c>
      <c r="L86" s="56">
        <v>35455</v>
      </c>
      <c r="M86" s="44" t="s">
        <v>224</v>
      </c>
      <c r="N86" s="44" t="s">
        <v>224</v>
      </c>
      <c r="O86" s="37">
        <v>3483472874</v>
      </c>
      <c r="P86" s="8" t="s">
        <v>810</v>
      </c>
      <c r="R86" s="44" t="s">
        <v>225</v>
      </c>
      <c r="S86" s="44" t="s">
        <v>65</v>
      </c>
      <c r="T86" s="56">
        <v>30830</v>
      </c>
      <c r="U86" s="44" t="s">
        <v>567</v>
      </c>
      <c r="V86" s="44" t="s">
        <v>226</v>
      </c>
      <c r="W86" s="8">
        <v>3497148099</v>
      </c>
      <c r="X86" s="8" t="s">
        <v>811</v>
      </c>
      <c r="AF86" s="8" t="s">
        <v>96</v>
      </c>
      <c r="AG86" s="8" t="s">
        <v>227</v>
      </c>
      <c r="AH86" s="8"/>
      <c r="AI86" s="8" t="s">
        <v>517</v>
      </c>
      <c r="AJ86" s="34">
        <v>427</v>
      </c>
      <c r="AK86" s="34"/>
      <c r="AL86" s="34"/>
      <c r="AN86" t="s">
        <v>705</v>
      </c>
    </row>
    <row r="87" spans="1:41">
      <c r="A87" s="5">
        <f t="shared" si="0"/>
        <v>86</v>
      </c>
      <c r="B87" s="44" t="s">
        <v>124</v>
      </c>
      <c r="C87" s="44" t="s">
        <v>98</v>
      </c>
      <c r="D87" s="61">
        <v>24908</v>
      </c>
      <c r="E87" s="44" t="s">
        <v>455</v>
      </c>
      <c r="F87" s="44" t="s">
        <v>125</v>
      </c>
      <c r="G87" s="44">
        <v>3356927273</v>
      </c>
      <c r="H87" s="37" t="s">
        <v>812</v>
      </c>
      <c r="I87" s="44"/>
      <c r="J87" s="44" t="s">
        <v>124</v>
      </c>
      <c r="K87" s="44" t="s">
        <v>98</v>
      </c>
      <c r="L87" s="61">
        <v>24908</v>
      </c>
      <c r="M87" s="44" t="s">
        <v>455</v>
      </c>
      <c r="N87" s="44" t="s">
        <v>125</v>
      </c>
      <c r="O87" s="37">
        <v>3356927273</v>
      </c>
      <c r="P87" s="37" t="s">
        <v>812</v>
      </c>
      <c r="Q87" s="44"/>
      <c r="R87" s="44" t="s">
        <v>126</v>
      </c>
      <c r="S87" s="44" t="s">
        <v>127</v>
      </c>
      <c r="T87" s="61">
        <v>28657</v>
      </c>
      <c r="U87" s="44" t="s">
        <v>813</v>
      </c>
      <c r="V87" s="44" t="s">
        <v>63</v>
      </c>
      <c r="W87" s="37">
        <v>3388767770</v>
      </c>
      <c r="X87" s="37" t="s">
        <v>814</v>
      </c>
      <c r="Y87" s="44"/>
      <c r="Z87" s="44" t="s">
        <v>128</v>
      </c>
      <c r="AA87" s="37">
        <v>98720</v>
      </c>
      <c r="AB87" s="37"/>
      <c r="AC87" s="37"/>
      <c r="AD87" s="37"/>
      <c r="AE87" s="37"/>
      <c r="AF87" s="44" t="s">
        <v>14</v>
      </c>
      <c r="AG87" s="44" t="s">
        <v>815</v>
      </c>
      <c r="AH87" s="44" t="s">
        <v>527</v>
      </c>
      <c r="AI87" s="44" t="s">
        <v>517</v>
      </c>
      <c r="AJ87" s="66">
        <v>738.1</v>
      </c>
      <c r="AK87" s="66"/>
      <c r="AL87" s="66"/>
      <c r="AM87" s="44"/>
      <c r="AN87" s="44" t="s">
        <v>528</v>
      </c>
      <c r="AO87" s="44" t="s">
        <v>529</v>
      </c>
    </row>
    <row r="88" spans="1:37">
      <c r="A88" s="5">
        <f t="shared" ref="A88:A89" si="1">A87+1</f>
        <v>87</v>
      </c>
      <c r="D88" s="56"/>
      <c r="L88" s="56"/>
      <c r="T88" s="56"/>
      <c r="AF88" s="8"/>
      <c r="AG88" s="8"/>
      <c r="AI88" s="8"/>
      <c r="AJ88" s="34"/>
      <c r="AK88" s="34"/>
    </row>
    <row r="89" spans="1:38">
      <c r="A89" s="5">
        <f t="shared" si="1"/>
        <v>88</v>
      </c>
      <c r="T89" s="56"/>
      <c r="AF89" s="8"/>
      <c r="AG89" s="8"/>
      <c r="AH89" s="8"/>
      <c r="AI89" s="35"/>
      <c r="AJ89" s="34">
        <f>SUM(AJ3:AJ87)</f>
        <v>55808.9</v>
      </c>
      <c r="AK89" s="34"/>
      <c r="AL89" s="36"/>
    </row>
    <row r="90" spans="4:37">
      <c r="D90" s="56"/>
      <c r="L90" s="56"/>
      <c r="T90" s="56"/>
      <c r="AF90" s="8"/>
      <c r="AG90" s="8"/>
      <c r="AH90" s="8"/>
      <c r="AI90" s="73"/>
      <c r="AJ90" s="34"/>
      <c r="AK90" s="34"/>
    </row>
    <row r="91" spans="4:38">
      <c r="D91" s="56"/>
      <c r="L91" s="56"/>
      <c r="T91" s="56"/>
      <c r="AF91" s="8"/>
      <c r="AG91" s="8"/>
      <c r="AH91" s="8"/>
      <c r="AJ91" s="34"/>
      <c r="AK91" s="34"/>
      <c r="AL91" s="34"/>
    </row>
    <row r="92" spans="20:38">
      <c r="T92" s="56"/>
      <c r="AF92" s="8"/>
      <c r="AG92" s="8"/>
      <c r="AH92" s="8"/>
      <c r="AI92" s="35"/>
      <c r="AJ92" s="34"/>
      <c r="AK92" s="34"/>
      <c r="AL92" s="34"/>
    </row>
    <row r="93" spans="32:37">
      <c r="AF93" s="8"/>
      <c r="AG93" s="8"/>
      <c r="AI93" s="35"/>
      <c r="AJ93" s="34"/>
      <c r="AK93" s="34"/>
    </row>
    <row r="94" spans="4:38">
      <c r="D94" s="56"/>
      <c r="L94" s="56"/>
      <c r="T94" s="56"/>
      <c r="AF94" s="8"/>
      <c r="AG94" s="8"/>
      <c r="AH94" s="8"/>
      <c r="AI94" s="35"/>
      <c r="AJ94" s="34"/>
      <c r="AK94" s="34"/>
      <c r="AL94" s="34"/>
    </row>
    <row r="95" spans="20:36">
      <c r="T95" s="56"/>
      <c r="AF95" s="8"/>
      <c r="AG95" s="8"/>
      <c r="AI95" s="35"/>
      <c r="AJ95" s="34"/>
    </row>
    <row r="96" spans="4:36">
      <c r="D96" s="56"/>
      <c r="L96" s="56"/>
      <c r="T96" s="56"/>
      <c r="AF96" s="8"/>
      <c r="AG96" s="8"/>
      <c r="AI96" s="35"/>
      <c r="AJ96" s="34"/>
    </row>
    <row r="97" spans="4:36">
      <c r="D97" s="56"/>
      <c r="L97" s="56"/>
      <c r="T97" s="56"/>
      <c r="AF97" s="8"/>
      <c r="AG97" s="8"/>
      <c r="AI97" s="37"/>
      <c r="AJ97" s="34"/>
    </row>
    <row r="98" spans="4:36">
      <c r="D98" s="56"/>
      <c r="L98" s="56"/>
      <c r="T98" s="56"/>
      <c r="AF98" s="8"/>
      <c r="AG98" s="8"/>
      <c r="AI98" s="37"/>
      <c r="AJ98" s="34"/>
    </row>
    <row r="99" spans="1:36">
      <c r="A99" s="5">
        <f t="shared" ref="A99:A117" si="2">A98+1</f>
        <v>1</v>
      </c>
      <c r="T99" s="56"/>
      <c r="AF99" s="8"/>
      <c r="AG99" s="8"/>
      <c r="AI99" s="37"/>
      <c r="AJ99" s="34"/>
    </row>
    <row r="100" spans="1:36">
      <c r="A100" s="5">
        <f t="shared" si="2"/>
        <v>2</v>
      </c>
      <c r="D100" s="56"/>
      <c r="L100" s="56"/>
      <c r="T100" s="56"/>
      <c r="AF100" s="8"/>
      <c r="AG100" s="8"/>
      <c r="AI100" s="37"/>
      <c r="AJ100" s="34"/>
    </row>
    <row r="101" spans="1:38">
      <c r="A101" s="5">
        <f t="shared" si="2"/>
        <v>3</v>
      </c>
      <c r="D101" s="56"/>
      <c r="L101" s="56"/>
      <c r="T101" s="56"/>
      <c r="AF101" s="8"/>
      <c r="AG101" s="8"/>
      <c r="AH101" s="8"/>
      <c r="AI101" s="37"/>
      <c r="AJ101" s="34"/>
      <c r="AK101" s="34"/>
      <c r="AL101" s="34"/>
    </row>
    <row r="102" spans="1:38">
      <c r="A102" s="5">
        <f t="shared" si="2"/>
        <v>4</v>
      </c>
      <c r="D102" s="56"/>
      <c r="L102" s="56"/>
      <c r="T102" s="56"/>
      <c r="AF102" s="8"/>
      <c r="AG102" s="8"/>
      <c r="AH102" s="8"/>
      <c r="AI102" s="35"/>
      <c r="AJ102" s="34"/>
      <c r="AK102" s="34"/>
      <c r="AL102" s="36"/>
    </row>
    <row r="103" spans="1:37">
      <c r="A103" s="5">
        <f t="shared" si="2"/>
        <v>5</v>
      </c>
      <c r="D103" s="56"/>
      <c r="L103" s="56"/>
      <c r="T103" s="56"/>
      <c r="AF103" s="8"/>
      <c r="AG103" s="8"/>
      <c r="AI103" s="35"/>
      <c r="AJ103" s="36"/>
      <c r="AK103" s="34"/>
    </row>
    <row r="104" spans="1:37">
      <c r="A104" s="5">
        <f t="shared" si="2"/>
        <v>6</v>
      </c>
      <c r="AF104" s="8"/>
      <c r="AG104" s="8"/>
      <c r="AI104" s="37"/>
      <c r="AJ104" s="34"/>
      <c r="AK104" s="34"/>
    </row>
    <row r="105" spans="1:38">
      <c r="A105" s="5">
        <f t="shared" si="2"/>
        <v>7</v>
      </c>
      <c r="AF105" s="8"/>
      <c r="AG105" s="8"/>
      <c r="AH105" s="8"/>
      <c r="AI105" s="35"/>
      <c r="AJ105" s="34"/>
      <c r="AK105" s="34"/>
      <c r="AL105" s="36"/>
    </row>
    <row r="106" spans="1:37">
      <c r="A106" s="5">
        <f t="shared" si="2"/>
        <v>8</v>
      </c>
      <c r="AF106" s="8"/>
      <c r="AG106" s="8"/>
      <c r="AI106" s="37"/>
      <c r="AJ106" s="34"/>
      <c r="AK106" s="34"/>
    </row>
    <row r="107" spans="1:37">
      <c r="A107" s="5">
        <f t="shared" si="2"/>
        <v>9</v>
      </c>
      <c r="AF107" s="8"/>
      <c r="AG107" s="8"/>
      <c r="AI107" s="35"/>
      <c r="AJ107" s="36"/>
      <c r="AK107" s="34"/>
    </row>
    <row r="108" spans="1:37">
      <c r="A108" s="5">
        <f t="shared" si="2"/>
        <v>10</v>
      </c>
      <c r="D108" s="56"/>
      <c r="L108" s="56"/>
      <c r="T108" s="56"/>
      <c r="AF108" s="8"/>
      <c r="AG108" s="8"/>
      <c r="AI108" s="35"/>
      <c r="AJ108" s="36"/>
      <c r="AK108" s="34"/>
    </row>
    <row r="109" spans="1:37">
      <c r="A109" s="5">
        <f t="shared" si="2"/>
        <v>11</v>
      </c>
      <c r="D109" s="56"/>
      <c r="L109" s="56"/>
      <c r="T109" s="56"/>
      <c r="AF109" s="8"/>
      <c r="AG109" s="8"/>
      <c r="AI109" s="37"/>
      <c r="AJ109" s="34"/>
      <c r="AK109" s="34"/>
    </row>
    <row r="110" spans="1:37">
      <c r="A110" s="5">
        <f t="shared" si="2"/>
        <v>12</v>
      </c>
      <c r="AF110" s="8"/>
      <c r="AG110" s="8"/>
      <c r="AI110" s="37"/>
      <c r="AJ110" s="34"/>
      <c r="AK110" s="34"/>
    </row>
    <row r="111" spans="1:37">
      <c r="A111" s="5">
        <f t="shared" si="2"/>
        <v>13</v>
      </c>
      <c r="AF111" s="8"/>
      <c r="AG111" s="8"/>
      <c r="AI111" s="37"/>
      <c r="AJ111" s="34"/>
      <c r="AK111" s="34"/>
    </row>
    <row r="112" spans="1:37">
      <c r="A112" s="5">
        <f t="shared" si="2"/>
        <v>14</v>
      </c>
      <c r="D112" s="56"/>
      <c r="L112" s="56"/>
      <c r="W112" s="63"/>
      <c r="AF112" s="8"/>
      <c r="AG112" s="8"/>
      <c r="AH112" s="8"/>
      <c r="AI112" s="8"/>
      <c r="AJ112" s="34"/>
      <c r="AK112" s="34"/>
    </row>
    <row r="113" spans="1:37">
      <c r="A113" s="5">
        <f t="shared" si="2"/>
        <v>15</v>
      </c>
      <c r="AF113" s="8"/>
      <c r="AG113" s="8"/>
      <c r="AI113" s="37"/>
      <c r="AJ113" s="34"/>
      <c r="AK113" s="34"/>
    </row>
    <row r="114" spans="1:38">
      <c r="A114" s="5">
        <f t="shared" si="2"/>
        <v>16</v>
      </c>
      <c r="D114" s="56"/>
      <c r="L114" s="56"/>
      <c r="T114" s="56"/>
      <c r="AF114" s="8"/>
      <c r="AG114" s="8"/>
      <c r="AH114" s="8"/>
      <c r="AI114" s="37"/>
      <c r="AJ114" s="34"/>
      <c r="AK114" s="34"/>
      <c r="AL114" s="34"/>
    </row>
    <row r="115" spans="1:36">
      <c r="A115" s="5">
        <f t="shared" si="2"/>
        <v>17</v>
      </c>
      <c r="AF115" s="8"/>
      <c r="AG115" s="8"/>
      <c r="AI115" s="37"/>
      <c r="AJ115" s="34"/>
    </row>
    <row r="116" spans="1:36">
      <c r="A116" s="5">
        <f t="shared" si="2"/>
        <v>18</v>
      </c>
      <c r="AF116" s="8"/>
      <c r="AG116" s="8"/>
      <c r="AI116" s="37"/>
      <c r="AJ116" s="34"/>
    </row>
    <row r="117" spans="1:36">
      <c r="A117" s="5">
        <f t="shared" si="2"/>
        <v>19</v>
      </c>
      <c r="AF117" s="8"/>
      <c r="AG117" s="8"/>
      <c r="AI117" s="35"/>
      <c r="AJ117" s="36"/>
    </row>
  </sheetData>
  <sortState ref="B2:AO117">
    <sortCondition ref="B2:B117"/>
  </sortState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184"/>
  <sheetViews>
    <sheetView topLeftCell="A37" workbookViewId="0">
      <selection activeCell="C48" sqref="C48"/>
    </sheetView>
  </sheetViews>
  <sheetFormatPr defaultColWidth="9" defaultRowHeight="15"/>
  <cols>
    <col min="1" max="1" width="9.14285714285714" style="41"/>
    <col min="2" max="2" width="16.4285714285714" style="41" customWidth="1"/>
    <col min="3" max="3" width="13.2857142857143" style="41" customWidth="1"/>
    <col min="4" max="4" width="14.2857142857143" style="41" customWidth="1"/>
    <col min="5" max="5" width="19.2857142857143" style="41" customWidth="1"/>
    <col min="6" max="6" width="14.1428571428571" style="41" customWidth="1"/>
    <col min="7" max="7" width="15.7142857142857" style="41" customWidth="1"/>
    <col min="8" max="8" width="21.1428571428571" style="41" customWidth="1"/>
    <col min="9" max="11" width="9.14285714285714" style="41"/>
    <col min="12" max="12" width="23.5714285714286" style="41" customWidth="1"/>
    <col min="13" max="13" width="11.8571428571429" style="41" customWidth="1"/>
    <col min="14" max="14" width="7.14285714285714" style="41" customWidth="1"/>
    <col min="15" max="15" width="18.2857142857143" style="41" customWidth="1"/>
    <col min="16" max="16" width="9.57142857142857" style="41" customWidth="1"/>
    <col min="17" max="18" width="10.5714285714286" style="41" customWidth="1"/>
    <col min="19" max="19" width="9.14285714285714" style="41"/>
    <col min="20" max="20" width="10.7142857142857" style="41" customWidth="1"/>
    <col min="21" max="16384" width="9.14285714285714" style="41"/>
  </cols>
  <sheetData>
    <row r="1" s="39" customFormat="1"/>
    <row r="2" spans="2:17">
      <c r="B2" s="42" t="s">
        <v>109</v>
      </c>
      <c r="C2" s="43"/>
      <c r="N2" s="41" t="s">
        <v>507</v>
      </c>
      <c r="P2" s="41" t="s">
        <v>816</v>
      </c>
      <c r="Q2" s="41" t="s">
        <v>507</v>
      </c>
    </row>
    <row r="3" s="5" customFormat="1" spans="1:19">
      <c r="A3" s="5">
        <v>4</v>
      </c>
      <c r="B3" s="5" t="s">
        <v>30</v>
      </c>
      <c r="C3" s="5" t="s">
        <v>31</v>
      </c>
      <c r="D3" s="5" t="s">
        <v>30</v>
      </c>
      <c r="E3" s="5" t="s">
        <v>31</v>
      </c>
      <c r="F3" s="5" t="s">
        <v>33</v>
      </c>
      <c r="G3" s="5" t="s">
        <v>34</v>
      </c>
      <c r="H3" s="5" t="s">
        <v>817</v>
      </c>
      <c r="I3" s="37">
        <v>78281</v>
      </c>
      <c r="J3" s="37"/>
      <c r="K3" s="37"/>
      <c r="L3" s="5" t="s">
        <v>37</v>
      </c>
      <c r="M3" s="5" t="s">
        <v>38</v>
      </c>
      <c r="N3" s="5" t="s">
        <v>527</v>
      </c>
      <c r="O3" s="5" t="s">
        <v>538</v>
      </c>
      <c r="P3" s="48">
        <v>475.8</v>
      </c>
      <c r="Q3" s="48">
        <v>183</v>
      </c>
      <c r="R3" s="48">
        <f>SUM(P3:Q3)</f>
        <v>658.8</v>
      </c>
      <c r="S3" s="53"/>
    </row>
    <row r="4" s="5" customFormat="1" spans="1:35">
      <c r="A4" s="5">
        <v>5</v>
      </c>
      <c r="B4" s="5" t="s">
        <v>39</v>
      </c>
      <c r="C4" s="5" t="s">
        <v>40</v>
      </c>
      <c r="D4" s="5" t="s">
        <v>39</v>
      </c>
      <c r="E4" s="5" t="s">
        <v>40</v>
      </c>
      <c r="F4" s="5" t="s">
        <v>41</v>
      </c>
      <c r="G4" s="5" t="s">
        <v>42</v>
      </c>
      <c r="H4" s="5" t="s">
        <v>817</v>
      </c>
      <c r="I4" s="37">
        <v>78281</v>
      </c>
      <c r="L4" s="5" t="s">
        <v>43</v>
      </c>
      <c r="M4" s="5" t="s">
        <v>610</v>
      </c>
      <c r="N4" s="5" t="s">
        <v>527</v>
      </c>
      <c r="O4" s="5" t="s">
        <v>538</v>
      </c>
      <c r="P4" s="48">
        <v>475.8</v>
      </c>
      <c r="Q4" s="48">
        <v>183</v>
      </c>
      <c r="R4" s="48">
        <f t="shared" ref="R4:R18" si="0">SUM(P4:Q4)</f>
        <v>658.8</v>
      </c>
      <c r="S4" s="41"/>
      <c r="T4" s="54"/>
      <c r="W4" s="37"/>
      <c r="X4" s="37"/>
      <c r="AA4" s="37"/>
      <c r="AB4" s="37"/>
      <c r="AC4" s="37"/>
      <c r="AD4" s="41"/>
      <c r="AE4" s="41"/>
      <c r="AF4" s="41"/>
      <c r="AG4" s="41"/>
      <c r="AH4" s="41"/>
      <c r="AI4" s="48"/>
    </row>
    <row r="5" s="5" customFormat="1" spans="1:35">
      <c r="A5" s="5">
        <v>6</v>
      </c>
      <c r="B5" s="5" t="s">
        <v>649</v>
      </c>
      <c r="C5" s="5" t="s">
        <v>46</v>
      </c>
      <c r="D5" s="5" t="s">
        <v>45</v>
      </c>
      <c r="E5" s="5" t="s">
        <v>46</v>
      </c>
      <c r="F5" s="5" t="s">
        <v>48</v>
      </c>
      <c r="G5" s="5" t="s">
        <v>49</v>
      </c>
      <c r="H5" s="5" t="s">
        <v>818</v>
      </c>
      <c r="I5" s="37">
        <v>78281</v>
      </c>
      <c r="J5" s="41"/>
      <c r="K5" s="41"/>
      <c r="L5" s="5" t="s">
        <v>51</v>
      </c>
      <c r="M5" s="5" t="s">
        <v>516</v>
      </c>
      <c r="O5" s="5" t="s">
        <v>538</v>
      </c>
      <c r="P5" s="48">
        <v>475.8</v>
      </c>
      <c r="Q5" s="48"/>
      <c r="R5" s="48">
        <f t="shared" si="0"/>
        <v>475.8</v>
      </c>
      <c r="S5" s="41"/>
      <c r="T5" s="54"/>
      <c r="W5" s="37"/>
      <c r="X5" s="37"/>
      <c r="AA5" s="37"/>
      <c r="AB5" s="37"/>
      <c r="AC5" s="37"/>
      <c r="AD5" s="41"/>
      <c r="AE5" s="41"/>
      <c r="AH5" s="48"/>
      <c r="AI5" s="48"/>
    </row>
    <row r="6" spans="1:18">
      <c r="A6" s="41">
        <v>7</v>
      </c>
      <c r="B6" s="41" t="s">
        <v>53</v>
      </c>
      <c r="C6" s="41" t="s">
        <v>54</v>
      </c>
      <c r="D6" s="41" t="s">
        <v>53</v>
      </c>
      <c r="E6" s="41" t="s">
        <v>54</v>
      </c>
      <c r="F6" s="41" t="s">
        <v>819</v>
      </c>
      <c r="G6" s="41" t="s">
        <v>330</v>
      </c>
      <c r="H6" s="5" t="s">
        <v>818</v>
      </c>
      <c r="I6" s="37">
        <v>78281</v>
      </c>
      <c r="L6" s="5" t="s">
        <v>58</v>
      </c>
      <c r="M6" s="5" t="s">
        <v>516</v>
      </c>
      <c r="N6" s="5" t="s">
        <v>527</v>
      </c>
      <c r="O6" s="5" t="s">
        <v>538</v>
      </c>
      <c r="P6" s="48">
        <v>475.8</v>
      </c>
      <c r="Q6" s="48">
        <v>183</v>
      </c>
      <c r="R6" s="48">
        <f t="shared" si="0"/>
        <v>658.8</v>
      </c>
    </row>
    <row r="7" spans="1:18">
      <c r="A7" s="41">
        <v>8</v>
      </c>
      <c r="B7" s="41" t="s">
        <v>59</v>
      </c>
      <c r="C7" s="41" t="s">
        <v>8</v>
      </c>
      <c r="D7" s="41" t="s">
        <v>59</v>
      </c>
      <c r="E7" s="41" t="s">
        <v>8</v>
      </c>
      <c r="F7" s="41" t="s">
        <v>820</v>
      </c>
      <c r="G7" s="41" t="s">
        <v>330</v>
      </c>
      <c r="H7" s="5" t="s">
        <v>818</v>
      </c>
      <c r="I7" s="37">
        <v>78281</v>
      </c>
      <c r="L7" s="5" t="s">
        <v>58</v>
      </c>
      <c r="M7" s="5" t="s">
        <v>516</v>
      </c>
      <c r="N7" s="5" t="s">
        <v>527</v>
      </c>
      <c r="O7" s="5" t="s">
        <v>538</v>
      </c>
      <c r="P7" s="48">
        <v>475.8</v>
      </c>
      <c r="Q7" s="48">
        <v>183</v>
      </c>
      <c r="R7" s="48">
        <f t="shared" si="0"/>
        <v>658.8</v>
      </c>
    </row>
    <row r="8" spans="1:18">
      <c r="A8" s="41">
        <v>9</v>
      </c>
      <c r="B8" s="41" t="s">
        <v>62</v>
      </c>
      <c r="C8" s="41" t="s">
        <v>31</v>
      </c>
      <c r="D8" s="41" t="s">
        <v>62</v>
      </c>
      <c r="E8" s="41" t="s">
        <v>31</v>
      </c>
      <c r="F8" s="41" t="s">
        <v>64</v>
      </c>
      <c r="G8" s="41" t="s">
        <v>65</v>
      </c>
      <c r="H8" s="5" t="s">
        <v>818</v>
      </c>
      <c r="I8" s="37">
        <v>78281</v>
      </c>
      <c r="L8" s="5" t="s">
        <v>67</v>
      </c>
      <c r="M8" s="5" t="s">
        <v>68</v>
      </c>
      <c r="N8" s="5" t="s">
        <v>527</v>
      </c>
      <c r="O8" s="5" t="s">
        <v>538</v>
      </c>
      <c r="P8" s="48">
        <v>634.4</v>
      </c>
      <c r="Q8" s="48">
        <v>183</v>
      </c>
      <c r="R8" s="48">
        <f t="shared" si="0"/>
        <v>817.4</v>
      </c>
    </row>
    <row r="9" s="5" customFormat="1" spans="1:40">
      <c r="A9" s="5">
        <v>15</v>
      </c>
      <c r="B9" s="5" t="s">
        <v>104</v>
      </c>
      <c r="C9" s="5" t="s">
        <v>31</v>
      </c>
      <c r="D9" s="5" t="s">
        <v>104</v>
      </c>
      <c r="E9" s="5" t="s">
        <v>31</v>
      </c>
      <c r="F9" s="5" t="s">
        <v>106</v>
      </c>
      <c r="G9" s="5" t="s">
        <v>107</v>
      </c>
      <c r="H9" s="5" t="s">
        <v>109</v>
      </c>
      <c r="I9" s="37">
        <v>78281</v>
      </c>
      <c r="L9" s="5" t="s">
        <v>37</v>
      </c>
      <c r="M9" s="5" t="s">
        <v>110</v>
      </c>
      <c r="N9" s="5" t="s">
        <v>527</v>
      </c>
      <c r="O9" s="5" t="s">
        <v>538</v>
      </c>
      <c r="P9" s="48">
        <v>634.4</v>
      </c>
      <c r="Q9" s="48">
        <v>183</v>
      </c>
      <c r="R9" s="48">
        <f t="shared" si="0"/>
        <v>817.4</v>
      </c>
      <c r="T9" s="54"/>
      <c r="W9" s="37"/>
      <c r="X9" s="37"/>
      <c r="AB9" s="37"/>
      <c r="AC9" s="37"/>
      <c r="AD9" s="37"/>
      <c r="AE9" s="37"/>
      <c r="AJ9" s="48"/>
      <c r="AK9" s="48"/>
      <c r="AL9" s="48"/>
      <c r="AN9"/>
    </row>
    <row r="10" spans="1:18">
      <c r="A10" s="41">
        <v>16</v>
      </c>
      <c r="B10" s="5" t="s">
        <v>111</v>
      </c>
      <c r="C10" s="5" t="s">
        <v>65</v>
      </c>
      <c r="D10" s="5" t="s">
        <v>111</v>
      </c>
      <c r="E10" s="5" t="s">
        <v>65</v>
      </c>
      <c r="F10" s="5" t="s">
        <v>113</v>
      </c>
      <c r="G10" s="5" t="s">
        <v>114</v>
      </c>
      <c r="H10" s="5" t="s">
        <v>109</v>
      </c>
      <c r="I10" s="37">
        <v>78281</v>
      </c>
      <c r="L10" s="5" t="s">
        <v>115</v>
      </c>
      <c r="M10" s="5" t="s">
        <v>516</v>
      </c>
      <c r="N10" s="5"/>
      <c r="O10" s="5" t="s">
        <v>538</v>
      </c>
      <c r="P10" s="48">
        <v>475.8</v>
      </c>
      <c r="Q10" s="48"/>
      <c r="R10" s="48">
        <f t="shared" si="0"/>
        <v>475.8</v>
      </c>
    </row>
    <row r="11" spans="1:18">
      <c r="A11" s="5">
        <v>17</v>
      </c>
      <c r="B11" s="5" t="s">
        <v>116</v>
      </c>
      <c r="C11" s="5" t="s">
        <v>117</v>
      </c>
      <c r="D11" s="5" t="s">
        <v>116</v>
      </c>
      <c r="E11" s="5" t="s">
        <v>117</v>
      </c>
      <c r="F11" s="5" t="s">
        <v>119</v>
      </c>
      <c r="G11" s="5" t="s">
        <v>120</v>
      </c>
      <c r="H11" s="5" t="s">
        <v>109</v>
      </c>
      <c r="I11" s="45">
        <v>78281</v>
      </c>
      <c r="L11" s="41" t="s">
        <v>821</v>
      </c>
      <c r="M11" s="41" t="s">
        <v>141</v>
      </c>
      <c r="N11" s="41" t="s">
        <v>527</v>
      </c>
      <c r="O11" s="5" t="s">
        <v>538</v>
      </c>
      <c r="P11" s="48">
        <v>555.1</v>
      </c>
      <c r="Q11" s="48">
        <v>183</v>
      </c>
      <c r="R11" s="48">
        <f t="shared" si="0"/>
        <v>738.1</v>
      </c>
    </row>
    <row r="12" spans="1:18">
      <c r="A12" s="5">
        <v>28</v>
      </c>
      <c r="B12" s="5" t="s">
        <v>184</v>
      </c>
      <c r="C12" s="5" t="s">
        <v>185</v>
      </c>
      <c r="D12" s="5" t="s">
        <v>184</v>
      </c>
      <c r="E12" s="5" t="s">
        <v>185</v>
      </c>
      <c r="F12" s="41" t="s">
        <v>187</v>
      </c>
      <c r="G12" s="41" t="s">
        <v>188</v>
      </c>
      <c r="H12" s="5" t="s">
        <v>109</v>
      </c>
      <c r="I12" s="45">
        <v>78281</v>
      </c>
      <c r="L12" s="41" t="s">
        <v>822</v>
      </c>
      <c r="M12" s="41" t="s">
        <v>190</v>
      </c>
      <c r="O12" s="41" t="s">
        <v>538</v>
      </c>
      <c r="P12" s="48">
        <v>427</v>
      </c>
      <c r="Q12" s="48"/>
      <c r="R12" s="48">
        <f t="shared" si="0"/>
        <v>427</v>
      </c>
    </row>
    <row r="13" spans="1:18">
      <c r="A13" s="5">
        <v>29</v>
      </c>
      <c r="B13" s="5" t="s">
        <v>191</v>
      </c>
      <c r="C13" s="5" t="s">
        <v>192</v>
      </c>
      <c r="D13" s="5" t="s">
        <v>191</v>
      </c>
      <c r="E13" s="5" t="s">
        <v>192</v>
      </c>
      <c r="F13" s="41" t="s">
        <v>194</v>
      </c>
      <c r="G13" s="41" t="s">
        <v>823</v>
      </c>
      <c r="H13" s="5" t="s">
        <v>109</v>
      </c>
      <c r="I13" s="45">
        <v>78281</v>
      </c>
      <c r="L13" s="41" t="s">
        <v>824</v>
      </c>
      <c r="M13" s="41" t="s">
        <v>825</v>
      </c>
      <c r="O13" s="41" t="s">
        <v>538</v>
      </c>
      <c r="P13" s="48">
        <v>555.1</v>
      </c>
      <c r="Q13" s="48"/>
      <c r="R13" s="48">
        <f t="shared" si="0"/>
        <v>555.1</v>
      </c>
    </row>
    <row r="14" spans="1:18">
      <c r="A14" s="5">
        <v>30</v>
      </c>
      <c r="B14" s="5" t="s">
        <v>197</v>
      </c>
      <c r="C14" s="5" t="s">
        <v>78</v>
      </c>
      <c r="D14" s="41" t="s">
        <v>197</v>
      </c>
      <c r="E14" s="41" t="s">
        <v>78</v>
      </c>
      <c r="F14" s="41" t="s">
        <v>199</v>
      </c>
      <c r="G14" s="41" t="s">
        <v>42</v>
      </c>
      <c r="H14" s="5" t="s">
        <v>109</v>
      </c>
      <c r="I14" s="45">
        <v>78281</v>
      </c>
      <c r="L14" s="41" t="s">
        <v>826</v>
      </c>
      <c r="M14" s="41" t="s">
        <v>201</v>
      </c>
      <c r="N14" s="41" t="s">
        <v>527</v>
      </c>
      <c r="O14" s="41" t="s">
        <v>538</v>
      </c>
      <c r="P14" s="48">
        <v>555.1</v>
      </c>
      <c r="Q14" s="48">
        <v>183</v>
      </c>
      <c r="R14" s="48">
        <f t="shared" si="0"/>
        <v>738.1</v>
      </c>
    </row>
    <row r="15" spans="1:18">
      <c r="A15" s="5">
        <v>33</v>
      </c>
      <c r="B15" s="5" t="s">
        <v>215</v>
      </c>
      <c r="C15" s="5" t="s">
        <v>216</v>
      </c>
      <c r="D15" s="5" t="s">
        <v>215</v>
      </c>
      <c r="E15" s="5" t="s">
        <v>216</v>
      </c>
      <c r="F15" s="41" t="s">
        <v>218</v>
      </c>
      <c r="G15" s="41" t="s">
        <v>120</v>
      </c>
      <c r="H15" s="5" t="s">
        <v>109</v>
      </c>
      <c r="I15" s="45">
        <v>78281</v>
      </c>
      <c r="L15" s="41" t="s">
        <v>220</v>
      </c>
      <c r="M15" s="41" t="s">
        <v>221</v>
      </c>
      <c r="N15" s="41" t="s">
        <v>527</v>
      </c>
      <c r="O15" s="41" t="s">
        <v>538</v>
      </c>
      <c r="P15" s="48">
        <v>475.8</v>
      </c>
      <c r="Q15" s="48">
        <v>183</v>
      </c>
      <c r="R15" s="48">
        <f t="shared" si="0"/>
        <v>658.8</v>
      </c>
    </row>
    <row r="16" spans="1:18">
      <c r="A16" s="5">
        <v>43</v>
      </c>
      <c r="B16" s="5" t="s">
        <v>276</v>
      </c>
      <c r="C16" s="5" t="s">
        <v>827</v>
      </c>
      <c r="D16" s="41" t="s">
        <v>276</v>
      </c>
      <c r="E16" s="41" t="s">
        <v>277</v>
      </c>
      <c r="F16" s="41" t="s">
        <v>276</v>
      </c>
      <c r="G16" s="41" t="s">
        <v>279</v>
      </c>
      <c r="H16" s="5" t="s">
        <v>109</v>
      </c>
      <c r="I16" s="45">
        <v>78281</v>
      </c>
      <c r="L16" s="41" t="s">
        <v>306</v>
      </c>
      <c r="O16" s="41" t="s">
        <v>538</v>
      </c>
      <c r="P16" s="48">
        <v>475.8</v>
      </c>
      <c r="Q16" s="48"/>
      <c r="R16" s="48">
        <f t="shared" si="0"/>
        <v>475.8</v>
      </c>
    </row>
    <row r="17" spans="1:18">
      <c r="A17" s="5">
        <v>59</v>
      </c>
      <c r="B17" s="5" t="s">
        <v>362</v>
      </c>
      <c r="C17" s="5" t="s">
        <v>25</v>
      </c>
      <c r="D17" s="41" t="s">
        <v>362</v>
      </c>
      <c r="E17" s="41" t="s">
        <v>25</v>
      </c>
      <c r="F17" s="41" t="s">
        <v>59</v>
      </c>
      <c r="G17" s="41" t="s">
        <v>363</v>
      </c>
      <c r="H17" s="5" t="s">
        <v>109</v>
      </c>
      <c r="I17" s="45">
        <v>78281</v>
      </c>
      <c r="L17" s="41" t="s">
        <v>828</v>
      </c>
      <c r="N17" s="41" t="s">
        <v>527</v>
      </c>
      <c r="O17" s="41" t="s">
        <v>538</v>
      </c>
      <c r="P17" s="48">
        <v>555.1</v>
      </c>
      <c r="Q17" s="48">
        <v>183</v>
      </c>
      <c r="R17" s="48">
        <f t="shared" si="0"/>
        <v>738.1</v>
      </c>
    </row>
    <row r="18" spans="1:18">
      <c r="A18" s="5">
        <v>47</v>
      </c>
      <c r="B18" s="44" t="s">
        <v>301</v>
      </c>
      <c r="C18" s="44" t="s">
        <v>302</v>
      </c>
      <c r="D18" s="44" t="s">
        <v>301</v>
      </c>
      <c r="E18" s="44" t="s">
        <v>302</v>
      </c>
      <c r="F18" s="41" t="s">
        <v>304</v>
      </c>
      <c r="G18" s="41" t="s">
        <v>145</v>
      </c>
      <c r="H18" s="5" t="s">
        <v>109</v>
      </c>
      <c r="I18" s="45">
        <v>78281</v>
      </c>
      <c r="L18" s="41" t="s">
        <v>281</v>
      </c>
      <c r="M18" s="41" t="s">
        <v>208</v>
      </c>
      <c r="N18" s="41" t="s">
        <v>527</v>
      </c>
      <c r="O18" s="41" t="s">
        <v>538</v>
      </c>
      <c r="P18" s="48">
        <v>280.6</v>
      </c>
      <c r="Q18" s="48">
        <v>183</v>
      </c>
      <c r="R18" s="48">
        <f t="shared" si="0"/>
        <v>463.6</v>
      </c>
    </row>
    <row r="19" spans="1:18">
      <c r="A19" s="5"/>
      <c r="B19" s="5"/>
      <c r="C19" s="5"/>
      <c r="P19" s="48"/>
      <c r="Q19" s="48">
        <f>SUM(P3:Q18)</f>
        <v>10016.2</v>
      </c>
      <c r="R19" s="50">
        <f>SUM(R3:R18)</f>
        <v>10016.2</v>
      </c>
    </row>
    <row r="20" spans="16:17">
      <c r="P20" s="48"/>
      <c r="Q20" s="48"/>
    </row>
    <row r="21" spans="2:17">
      <c r="B21" s="42" t="s">
        <v>75</v>
      </c>
      <c r="C21" s="43"/>
      <c r="P21" s="48"/>
      <c r="Q21" s="48"/>
    </row>
    <row r="22" spans="1:17">
      <c r="A22" s="41">
        <v>10</v>
      </c>
      <c r="B22" s="41" t="s">
        <v>829</v>
      </c>
      <c r="C22" s="41" t="s">
        <v>70</v>
      </c>
      <c r="D22" s="41" t="s">
        <v>829</v>
      </c>
      <c r="E22" s="41" t="s">
        <v>70</v>
      </c>
      <c r="F22" s="41" t="s">
        <v>72</v>
      </c>
      <c r="G22" s="41" t="s">
        <v>73</v>
      </c>
      <c r="H22" s="41" t="s">
        <v>75</v>
      </c>
      <c r="I22" s="45">
        <v>342684</v>
      </c>
      <c r="L22" s="41" t="s">
        <v>76</v>
      </c>
      <c r="M22" s="41" t="s">
        <v>29</v>
      </c>
      <c r="N22" s="41" t="s">
        <v>830</v>
      </c>
      <c r="P22" s="48">
        <v>793</v>
      </c>
      <c r="Q22" s="48">
        <v>183</v>
      </c>
    </row>
    <row r="23" spans="1:17">
      <c r="A23" s="41">
        <v>65</v>
      </c>
      <c r="B23" s="41" t="s">
        <v>831</v>
      </c>
      <c r="C23" s="41" t="s">
        <v>78</v>
      </c>
      <c r="D23" s="41" t="s">
        <v>831</v>
      </c>
      <c r="E23" s="41" t="s">
        <v>78</v>
      </c>
      <c r="F23" s="41" t="s">
        <v>832</v>
      </c>
      <c r="G23" s="41" t="s">
        <v>216</v>
      </c>
      <c r="H23" s="41" t="s">
        <v>75</v>
      </c>
      <c r="I23" s="45">
        <v>342684</v>
      </c>
      <c r="L23" s="41" t="s">
        <v>397</v>
      </c>
      <c r="M23" s="41" t="s">
        <v>141</v>
      </c>
      <c r="N23" s="41" t="s">
        <v>527</v>
      </c>
      <c r="P23" s="48">
        <v>555.1</v>
      </c>
      <c r="Q23" s="48">
        <v>183</v>
      </c>
    </row>
    <row r="24" spans="1:17">
      <c r="A24" s="41">
        <v>78</v>
      </c>
      <c r="B24" s="41" t="s">
        <v>833</v>
      </c>
      <c r="C24" s="41" t="s">
        <v>249</v>
      </c>
      <c r="D24" s="41" t="s">
        <v>457</v>
      </c>
      <c r="E24" s="41" t="s">
        <v>249</v>
      </c>
      <c r="F24" s="41" t="s">
        <v>459</v>
      </c>
      <c r="G24" s="41" t="s">
        <v>78</v>
      </c>
      <c r="H24" s="41" t="s">
        <v>75</v>
      </c>
      <c r="I24" s="45">
        <v>342684</v>
      </c>
      <c r="L24" s="41" t="s">
        <v>397</v>
      </c>
      <c r="M24" s="41" t="s">
        <v>141</v>
      </c>
      <c r="N24" s="41" t="s">
        <v>830</v>
      </c>
      <c r="P24" s="48">
        <v>555.1</v>
      </c>
      <c r="Q24" s="48">
        <v>183</v>
      </c>
    </row>
    <row r="25" spans="1:17">
      <c r="A25" s="41">
        <v>83</v>
      </c>
      <c r="B25" s="41" t="s">
        <v>833</v>
      </c>
      <c r="C25" s="41" t="s">
        <v>834</v>
      </c>
      <c r="D25" s="41" t="s">
        <v>457</v>
      </c>
      <c r="E25" s="41" t="s">
        <v>420</v>
      </c>
      <c r="F25" s="41" t="s">
        <v>485</v>
      </c>
      <c r="G25" s="41" t="s">
        <v>489</v>
      </c>
      <c r="H25" s="41" t="s">
        <v>75</v>
      </c>
      <c r="I25" s="45">
        <v>342684</v>
      </c>
      <c r="L25" s="41" t="s">
        <v>96</v>
      </c>
      <c r="M25" s="41" t="s">
        <v>201</v>
      </c>
      <c r="N25" s="41" t="s">
        <v>830</v>
      </c>
      <c r="P25" s="48">
        <v>555.1</v>
      </c>
      <c r="Q25" s="48">
        <v>183</v>
      </c>
    </row>
    <row r="26" spans="16:17">
      <c r="P26" s="48"/>
      <c r="Q26" s="55">
        <f>SUM(P22:Q25)</f>
        <v>3190.3</v>
      </c>
    </row>
    <row r="27" spans="16:17">
      <c r="P27" s="48"/>
      <c r="Q27" s="48"/>
    </row>
    <row r="28" spans="2:17">
      <c r="B28" s="42" t="s">
        <v>835</v>
      </c>
      <c r="C28" s="43"/>
      <c r="P28" s="48"/>
      <c r="Q28" s="48"/>
    </row>
    <row r="29" customFormat="1" spans="1:41">
      <c r="A29" s="5">
        <v>11</v>
      </c>
      <c r="B29" t="s">
        <v>77</v>
      </c>
      <c r="C29" t="s">
        <v>78</v>
      </c>
      <c r="D29" t="s">
        <v>77</v>
      </c>
      <c r="E29" t="s">
        <v>78</v>
      </c>
      <c r="F29" t="s">
        <v>80</v>
      </c>
      <c r="G29" t="s">
        <v>81</v>
      </c>
      <c r="H29" t="s">
        <v>83</v>
      </c>
      <c r="I29" s="8">
        <v>425257</v>
      </c>
      <c r="J29" s="41"/>
      <c r="K29" s="41"/>
      <c r="L29" t="s">
        <v>58</v>
      </c>
      <c r="M29" t="s">
        <v>52</v>
      </c>
      <c r="N29" t="s">
        <v>527</v>
      </c>
      <c r="O29" t="s">
        <v>571</v>
      </c>
      <c r="P29" s="34">
        <v>475.8</v>
      </c>
      <c r="Q29" s="48">
        <v>183</v>
      </c>
      <c r="R29" s="41"/>
      <c r="S29" s="41"/>
      <c r="T29" s="56"/>
      <c r="W29" s="8"/>
      <c r="X29" s="8"/>
      <c r="Z29" s="41"/>
      <c r="AA29" s="41"/>
      <c r="AB29" s="8"/>
      <c r="AC29" s="8"/>
      <c r="AD29" s="8"/>
      <c r="AE29" s="8"/>
      <c r="AJ29" s="34"/>
      <c r="AK29" s="34"/>
      <c r="AN29" t="s">
        <v>626</v>
      </c>
      <c r="AO29" t="s">
        <v>627</v>
      </c>
    </row>
    <row r="30" spans="1:17">
      <c r="A30" s="41">
        <v>27</v>
      </c>
      <c r="B30" s="41" t="s">
        <v>836</v>
      </c>
      <c r="C30" s="41" t="s">
        <v>179</v>
      </c>
      <c r="D30" s="41" t="s">
        <v>836</v>
      </c>
      <c r="E30" s="41" t="s">
        <v>179</v>
      </c>
      <c r="F30" s="41" t="s">
        <v>181</v>
      </c>
      <c r="G30" s="41" t="s">
        <v>182</v>
      </c>
      <c r="H30" t="s">
        <v>83</v>
      </c>
      <c r="I30" s="8">
        <v>425257</v>
      </c>
      <c r="L30" s="41" t="s">
        <v>270</v>
      </c>
      <c r="M30" s="41" t="s">
        <v>103</v>
      </c>
      <c r="O30" s="41" t="s">
        <v>571</v>
      </c>
      <c r="P30" s="48">
        <v>555.1</v>
      </c>
      <c r="Q30" s="48"/>
    </row>
    <row r="31" spans="5:17">
      <c r="E31" s="45"/>
      <c r="P31" s="48"/>
      <c r="Q31" s="48"/>
    </row>
    <row r="32" spans="2:17">
      <c r="B32" s="42" t="s">
        <v>837</v>
      </c>
      <c r="C32" s="43"/>
      <c r="D32" s="45"/>
      <c r="E32" s="45"/>
      <c r="P32" s="48"/>
      <c r="Q32" s="48"/>
    </row>
    <row r="33" customFormat="1" spans="1:41">
      <c r="A33" s="5">
        <v>1</v>
      </c>
      <c r="B33" t="s">
        <v>7</v>
      </c>
      <c r="C33" t="s">
        <v>8</v>
      </c>
      <c r="D33" t="s">
        <v>7</v>
      </c>
      <c r="E33" t="s">
        <v>8</v>
      </c>
      <c r="F33" t="s">
        <v>10</v>
      </c>
      <c r="G33" t="s">
        <v>11</v>
      </c>
      <c r="H33" t="s">
        <v>13</v>
      </c>
      <c r="I33" s="8">
        <v>399243</v>
      </c>
      <c r="L33" t="s">
        <v>14</v>
      </c>
      <c r="M33" t="s">
        <v>750</v>
      </c>
      <c r="O33" t="s">
        <v>557</v>
      </c>
      <c r="P33" s="34">
        <v>555.1</v>
      </c>
      <c r="R33" s="41"/>
      <c r="S33" s="41"/>
      <c r="T33" s="41"/>
      <c r="U33" s="41"/>
      <c r="W33" s="8"/>
      <c r="X33" s="8"/>
      <c r="Z33" s="41"/>
      <c r="AA33" s="41"/>
      <c r="AB33" s="8"/>
      <c r="AC33" s="8"/>
      <c r="AD33" s="8"/>
      <c r="AE33" s="8"/>
      <c r="AF33" s="41"/>
      <c r="AG33" s="41"/>
      <c r="AI33" s="41"/>
      <c r="AJ33" s="41"/>
      <c r="AN33" t="s">
        <v>751</v>
      </c>
      <c r="AO33" t="s">
        <v>644</v>
      </c>
    </row>
    <row r="34" s="5" customFormat="1" spans="1:41">
      <c r="A34" s="5">
        <v>12</v>
      </c>
      <c r="B34" s="5" t="s">
        <v>84</v>
      </c>
      <c r="C34" s="5" t="s">
        <v>85</v>
      </c>
      <c r="D34" s="5" t="s">
        <v>84</v>
      </c>
      <c r="E34" s="5" t="s">
        <v>85</v>
      </c>
      <c r="F34" s="5" t="s">
        <v>84</v>
      </c>
      <c r="G34" s="5" t="s">
        <v>87</v>
      </c>
      <c r="H34" s="5" t="s">
        <v>13</v>
      </c>
      <c r="I34" s="37">
        <v>399243</v>
      </c>
      <c r="L34" s="5" t="s">
        <v>58</v>
      </c>
      <c r="M34" s="5" t="s">
        <v>643</v>
      </c>
      <c r="N34" s="5" t="s">
        <v>527</v>
      </c>
      <c r="O34" s="5" t="s">
        <v>557</v>
      </c>
      <c r="P34" s="48">
        <v>475.8</v>
      </c>
      <c r="Q34" s="48">
        <v>183</v>
      </c>
      <c r="T34" s="54"/>
      <c r="W34" s="37"/>
      <c r="X34" s="37"/>
      <c r="AB34" s="37"/>
      <c r="AC34" s="37"/>
      <c r="AD34" s="37"/>
      <c r="AE34" s="37"/>
      <c r="AK34" s="48"/>
      <c r="AN34" s="5" t="s">
        <v>558</v>
      </c>
      <c r="AO34" t="s">
        <v>644</v>
      </c>
    </row>
    <row r="35" s="5" customFormat="1" spans="1:41">
      <c r="A35" s="5">
        <v>36</v>
      </c>
      <c r="B35" s="5" t="s">
        <v>838</v>
      </c>
      <c r="C35" s="5" t="s">
        <v>237</v>
      </c>
      <c r="D35" s="5" t="s">
        <v>236</v>
      </c>
      <c r="E35" s="5" t="s">
        <v>237</v>
      </c>
      <c r="F35" s="5" t="s">
        <v>839</v>
      </c>
      <c r="G35" s="5" t="s">
        <v>840</v>
      </c>
      <c r="H35" s="5" t="s">
        <v>13</v>
      </c>
      <c r="I35" s="37">
        <v>399243</v>
      </c>
      <c r="L35" s="5" t="s">
        <v>241</v>
      </c>
      <c r="M35" s="5" t="s">
        <v>242</v>
      </c>
      <c r="O35" s="5" t="s">
        <v>557</v>
      </c>
      <c r="P35" s="48">
        <v>427</v>
      </c>
      <c r="Q35" s="48"/>
      <c r="T35" s="54"/>
      <c r="W35" s="37"/>
      <c r="X35" s="37"/>
      <c r="AB35" s="37"/>
      <c r="AC35" s="37"/>
      <c r="AD35" s="37"/>
      <c r="AE35" s="37"/>
      <c r="AK35" s="48"/>
      <c r="AO35"/>
    </row>
    <row r="36" s="5" customFormat="1" spans="1:41">
      <c r="A36" s="5">
        <v>46</v>
      </c>
      <c r="B36" s="5" t="s">
        <v>295</v>
      </c>
      <c r="C36" s="5" t="s">
        <v>100</v>
      </c>
      <c r="D36" s="5" t="s">
        <v>295</v>
      </c>
      <c r="E36" s="5" t="s">
        <v>100</v>
      </c>
      <c r="F36" s="5" t="s">
        <v>297</v>
      </c>
      <c r="G36" s="5" t="s">
        <v>213</v>
      </c>
      <c r="H36" s="5" t="s">
        <v>13</v>
      </c>
      <c r="I36" s="37">
        <v>399243</v>
      </c>
      <c r="L36" s="5" t="s">
        <v>841</v>
      </c>
      <c r="M36" s="5" t="s">
        <v>300</v>
      </c>
      <c r="O36" s="5" t="s">
        <v>557</v>
      </c>
      <c r="P36" s="48">
        <v>475.8</v>
      </c>
      <c r="Q36" s="48"/>
      <c r="T36" s="54"/>
      <c r="W36" s="37"/>
      <c r="X36" s="37"/>
      <c r="AB36" s="37"/>
      <c r="AC36" s="37"/>
      <c r="AD36" s="37"/>
      <c r="AE36" s="37"/>
      <c r="AK36" s="48"/>
      <c r="AO36"/>
    </row>
    <row r="37" spans="1:17">
      <c r="A37" s="41">
        <v>76</v>
      </c>
      <c r="B37" s="41" t="s">
        <v>446</v>
      </c>
      <c r="C37" s="41" t="s">
        <v>447</v>
      </c>
      <c r="D37" s="41" t="s">
        <v>446</v>
      </c>
      <c r="E37" s="41" t="s">
        <v>447</v>
      </c>
      <c r="F37" s="41" t="s">
        <v>446</v>
      </c>
      <c r="G37" s="41" t="s">
        <v>449</v>
      </c>
      <c r="H37" s="5" t="s">
        <v>13</v>
      </c>
      <c r="I37" s="37">
        <v>399243</v>
      </c>
      <c r="L37" s="41" t="s">
        <v>14</v>
      </c>
      <c r="M37" s="41" t="s">
        <v>842</v>
      </c>
      <c r="N37" s="41" t="s">
        <v>527</v>
      </c>
      <c r="O37" s="41" t="s">
        <v>557</v>
      </c>
      <c r="P37" s="48">
        <v>427</v>
      </c>
      <c r="Q37" s="48">
        <v>183</v>
      </c>
    </row>
    <row r="38" spans="4:17">
      <c r="D38" s="45"/>
      <c r="E38" s="45"/>
      <c r="P38" s="48"/>
      <c r="Q38" s="55">
        <f>SUM(P33:Q37)</f>
        <v>2726.7</v>
      </c>
    </row>
    <row r="39" spans="2:21">
      <c r="B39" s="42" t="s">
        <v>95</v>
      </c>
      <c r="C39" s="43"/>
      <c r="E39" s="45"/>
      <c r="P39" s="48"/>
      <c r="Q39" s="48"/>
      <c r="T39" s="56"/>
      <c r="U39"/>
    </row>
    <row r="40" spans="1:17">
      <c r="A40" s="41">
        <v>13</v>
      </c>
      <c r="B40" s="41" t="s">
        <v>89</v>
      </c>
      <c r="C40" s="41" t="s">
        <v>90</v>
      </c>
      <c r="D40" s="45" t="s">
        <v>89</v>
      </c>
      <c r="E40" s="45" t="s">
        <v>90</v>
      </c>
      <c r="F40" s="41" t="s">
        <v>92</v>
      </c>
      <c r="G40" s="41" t="s">
        <v>93</v>
      </c>
      <c r="H40" s="41" t="s">
        <v>95</v>
      </c>
      <c r="I40" s="45">
        <v>453980</v>
      </c>
      <c r="L40" s="41" t="s">
        <v>96</v>
      </c>
      <c r="M40" s="41" t="s">
        <v>15</v>
      </c>
      <c r="N40" s="41" t="s">
        <v>830</v>
      </c>
      <c r="O40" s="41" t="s">
        <v>517</v>
      </c>
      <c r="P40" s="48">
        <v>555.1</v>
      </c>
      <c r="Q40" s="48"/>
    </row>
    <row r="41" spans="4:17">
      <c r="D41" s="45"/>
      <c r="E41" s="45"/>
      <c r="P41" s="48"/>
      <c r="Q41" s="48"/>
    </row>
    <row r="42" spans="2:17">
      <c r="B42" s="42" t="s">
        <v>843</v>
      </c>
      <c r="C42" s="43"/>
      <c r="E42" s="45"/>
      <c r="P42" s="48"/>
      <c r="Q42" s="48"/>
    </row>
    <row r="43" spans="1:17">
      <c r="A43" s="41">
        <v>18</v>
      </c>
      <c r="B43" s="41" t="s">
        <v>844</v>
      </c>
      <c r="C43" s="41" t="s">
        <v>98</v>
      </c>
      <c r="D43" s="45" t="s">
        <v>124</v>
      </c>
      <c r="E43" s="45" t="s">
        <v>98</v>
      </c>
      <c r="F43" s="41" t="s">
        <v>126</v>
      </c>
      <c r="G43" s="41" t="s">
        <v>127</v>
      </c>
      <c r="H43" s="41" t="s">
        <v>843</v>
      </c>
      <c r="I43" s="41">
        <v>98720</v>
      </c>
      <c r="L43" s="41" t="s">
        <v>845</v>
      </c>
      <c r="M43" s="41" t="s">
        <v>750</v>
      </c>
      <c r="N43" s="41" t="s">
        <v>830</v>
      </c>
      <c r="O43" s="41" t="s">
        <v>524</v>
      </c>
      <c r="P43" s="48">
        <v>555.1</v>
      </c>
      <c r="Q43" s="48">
        <v>183</v>
      </c>
    </row>
    <row r="44" ht="14.25" customHeight="1" spans="1:17">
      <c r="A44" s="41">
        <v>19</v>
      </c>
      <c r="B44" s="41" t="s">
        <v>129</v>
      </c>
      <c r="C44" s="41" t="s">
        <v>130</v>
      </c>
      <c r="D44" s="41" t="s">
        <v>129</v>
      </c>
      <c r="E44" s="41" t="s">
        <v>130</v>
      </c>
      <c r="F44" s="41" t="s">
        <v>132</v>
      </c>
      <c r="G44" s="41" t="s">
        <v>133</v>
      </c>
      <c r="H44" s="41" t="s">
        <v>843</v>
      </c>
      <c r="I44" s="41">
        <v>98720</v>
      </c>
      <c r="L44" s="41" t="s">
        <v>134</v>
      </c>
      <c r="M44" s="41" t="s">
        <v>846</v>
      </c>
      <c r="N44" s="41" t="s">
        <v>830</v>
      </c>
      <c r="O44" s="41" t="s">
        <v>524</v>
      </c>
      <c r="P44" s="48">
        <v>475.8</v>
      </c>
      <c r="Q44" s="48">
        <v>183</v>
      </c>
    </row>
    <row r="45" spans="1:17">
      <c r="A45" s="41">
        <v>51</v>
      </c>
      <c r="B45" s="44" t="s">
        <v>324</v>
      </c>
      <c r="C45" s="44" t="s">
        <v>73</v>
      </c>
      <c r="D45" s="44" t="s">
        <v>324</v>
      </c>
      <c r="E45" s="44" t="s">
        <v>73</v>
      </c>
      <c r="F45" s="41" t="s">
        <v>325</v>
      </c>
      <c r="G45" s="41" t="s">
        <v>326</v>
      </c>
      <c r="H45" s="41" t="s">
        <v>843</v>
      </c>
      <c r="I45" s="41">
        <v>98720</v>
      </c>
      <c r="L45" s="41" t="s">
        <v>76</v>
      </c>
      <c r="M45" s="41" t="s">
        <v>847</v>
      </c>
      <c r="N45" s="41" t="s">
        <v>830</v>
      </c>
      <c r="O45" s="41" t="s">
        <v>524</v>
      </c>
      <c r="P45" s="48">
        <v>793</v>
      </c>
      <c r="Q45" s="48">
        <v>183</v>
      </c>
    </row>
    <row r="46" s="40" customFormat="1" spans="1:17">
      <c r="A46" s="40">
        <v>85</v>
      </c>
      <c r="B46" s="46" t="s">
        <v>491</v>
      </c>
      <c r="C46" s="46" t="s">
        <v>848</v>
      </c>
      <c r="D46" s="40" t="s">
        <v>491</v>
      </c>
      <c r="E46" s="40" t="s">
        <v>848</v>
      </c>
      <c r="F46" s="40" t="s">
        <v>849</v>
      </c>
      <c r="G46" s="40" t="s">
        <v>494</v>
      </c>
      <c r="H46" s="40" t="s">
        <v>843</v>
      </c>
      <c r="I46" s="40">
        <v>98720</v>
      </c>
      <c r="L46" s="40" t="s">
        <v>270</v>
      </c>
      <c r="M46" s="40" t="s">
        <v>850</v>
      </c>
      <c r="N46" s="40" t="s">
        <v>830</v>
      </c>
      <c r="O46" s="40" t="s">
        <v>524</v>
      </c>
      <c r="P46" s="49">
        <v>555.1</v>
      </c>
      <c r="Q46" s="57">
        <v>183</v>
      </c>
    </row>
    <row r="47" spans="1:17">
      <c r="A47" s="41">
        <v>86</v>
      </c>
      <c r="B47" s="44" t="s">
        <v>580</v>
      </c>
      <c r="C47" s="44" t="s">
        <v>210</v>
      </c>
      <c r="D47" s="41" t="s">
        <v>496</v>
      </c>
      <c r="E47" s="41" t="s">
        <v>497</v>
      </c>
      <c r="F47" s="41" t="s">
        <v>851</v>
      </c>
      <c r="G47" s="41" t="s">
        <v>332</v>
      </c>
      <c r="H47" s="41" t="s">
        <v>843</v>
      </c>
      <c r="I47" s="41">
        <v>98720</v>
      </c>
      <c r="L47" s="41" t="s">
        <v>76</v>
      </c>
      <c r="M47" s="41" t="s">
        <v>847</v>
      </c>
      <c r="N47" s="41" t="s">
        <v>830</v>
      </c>
      <c r="O47" s="41" t="s">
        <v>524</v>
      </c>
      <c r="P47" s="50">
        <v>793</v>
      </c>
      <c r="Q47" s="48">
        <v>183</v>
      </c>
    </row>
    <row r="48" spans="2:16">
      <c r="B48" s="44"/>
      <c r="C48" s="44"/>
      <c r="P48" s="50"/>
    </row>
    <row r="49" spans="2:18">
      <c r="B49" s="44"/>
      <c r="C49" s="44"/>
      <c r="P49" s="50"/>
      <c r="Q49" s="50">
        <f>P43+Q43+P44+Q44+P45+Q45+P47+Q47</f>
        <v>3348.9</v>
      </c>
      <c r="R49" s="41" t="s">
        <v>852</v>
      </c>
    </row>
    <row r="50" spans="2:3">
      <c r="B50" s="42" t="s">
        <v>853</v>
      </c>
      <c r="C50" s="43"/>
    </row>
    <row r="51" spans="1:17">
      <c r="A51" s="41">
        <v>21</v>
      </c>
      <c r="B51" s="41" t="s">
        <v>854</v>
      </c>
      <c r="C51" s="41" t="s">
        <v>117</v>
      </c>
      <c r="D51" s="41" t="s">
        <v>854</v>
      </c>
      <c r="E51" s="41" t="s">
        <v>855</v>
      </c>
      <c r="F51" s="41" t="s">
        <v>856</v>
      </c>
      <c r="G51" s="41" t="s">
        <v>145</v>
      </c>
      <c r="H51" s="41" t="s">
        <v>147</v>
      </c>
      <c r="I51" s="41">
        <v>78470</v>
      </c>
      <c r="L51" s="41" t="s">
        <v>76</v>
      </c>
      <c r="M51" s="41" t="s">
        <v>29</v>
      </c>
      <c r="N51" s="41" t="s">
        <v>527</v>
      </c>
      <c r="O51" s="41" t="s">
        <v>517</v>
      </c>
      <c r="P51" s="48">
        <v>793</v>
      </c>
      <c r="Q51" s="48">
        <v>183</v>
      </c>
    </row>
    <row r="52" spans="1:17">
      <c r="A52" s="41">
        <v>22</v>
      </c>
      <c r="B52" s="41" t="s">
        <v>857</v>
      </c>
      <c r="C52" s="41" t="s">
        <v>149</v>
      </c>
      <c r="D52" s="41" t="s">
        <v>857</v>
      </c>
      <c r="E52" s="41" t="s">
        <v>149</v>
      </c>
      <c r="F52" s="41" t="s">
        <v>858</v>
      </c>
      <c r="G52" s="41" t="s">
        <v>54</v>
      </c>
      <c r="H52" s="41" t="s">
        <v>147</v>
      </c>
      <c r="I52" s="41">
        <v>78470</v>
      </c>
      <c r="L52" s="41" t="s">
        <v>859</v>
      </c>
      <c r="M52" s="41" t="s">
        <v>860</v>
      </c>
      <c r="N52" s="41" t="s">
        <v>527</v>
      </c>
      <c r="O52" s="41" t="s">
        <v>517</v>
      </c>
      <c r="P52" s="41">
        <v>475.8</v>
      </c>
      <c r="Q52" s="48">
        <v>183</v>
      </c>
    </row>
    <row r="53" spans="1:5">
      <c r="A53" s="39"/>
      <c r="B53" s="39"/>
      <c r="C53" s="39"/>
      <c r="D53" s="39"/>
      <c r="E53" s="39"/>
    </row>
    <row r="54" spans="1:5">
      <c r="A54" s="39"/>
      <c r="B54" s="42" t="s">
        <v>861</v>
      </c>
      <c r="C54" s="43"/>
      <c r="D54" s="39"/>
      <c r="E54" s="39"/>
    </row>
    <row r="55" spans="1:17">
      <c r="A55" s="41">
        <v>23</v>
      </c>
      <c r="B55" s="44" t="s">
        <v>154</v>
      </c>
      <c r="C55" s="44" t="s">
        <v>155</v>
      </c>
      <c r="D55" s="44" t="s">
        <v>154</v>
      </c>
      <c r="E55" s="44" t="s">
        <v>155</v>
      </c>
      <c r="F55" s="44" t="s">
        <v>157</v>
      </c>
      <c r="G55" s="44" t="s">
        <v>158</v>
      </c>
      <c r="H55" s="41" t="s">
        <v>160</v>
      </c>
      <c r="I55" s="41">
        <v>344545</v>
      </c>
      <c r="L55" s="41" t="s">
        <v>58</v>
      </c>
      <c r="M55" s="41" t="s">
        <v>516</v>
      </c>
      <c r="N55" s="41" t="s">
        <v>830</v>
      </c>
      <c r="O55" s="41" t="s">
        <v>517</v>
      </c>
      <c r="P55" s="48">
        <v>475.8</v>
      </c>
      <c r="Q55" s="48">
        <v>183</v>
      </c>
    </row>
    <row r="56" spans="1:17">
      <c r="A56" s="41">
        <v>24</v>
      </c>
      <c r="B56" s="44" t="s">
        <v>161</v>
      </c>
      <c r="C56" s="44" t="s">
        <v>162</v>
      </c>
      <c r="D56" s="44" t="s">
        <v>161</v>
      </c>
      <c r="E56" s="44" t="s">
        <v>162</v>
      </c>
      <c r="F56" s="44" t="s">
        <v>164</v>
      </c>
      <c r="G56" s="44" t="s">
        <v>165</v>
      </c>
      <c r="H56" s="41" t="s">
        <v>160</v>
      </c>
      <c r="I56" s="41">
        <v>344545</v>
      </c>
      <c r="L56" s="41" t="s">
        <v>58</v>
      </c>
      <c r="M56" s="41" t="s">
        <v>516</v>
      </c>
      <c r="N56" s="41" t="s">
        <v>830</v>
      </c>
      <c r="O56" s="41" t="s">
        <v>517</v>
      </c>
      <c r="P56" s="48">
        <v>475.8</v>
      </c>
      <c r="Q56" s="48">
        <v>183</v>
      </c>
    </row>
    <row r="57" spans="1:17">
      <c r="A57" s="39"/>
      <c r="B57" s="39"/>
      <c r="C57" s="39"/>
      <c r="D57" s="47"/>
      <c r="E57" s="47"/>
      <c r="P57" s="48"/>
      <c r="Q57" s="48"/>
    </row>
    <row r="58" spans="1:17">
      <c r="A58" s="39"/>
      <c r="B58" s="42" t="s">
        <v>862</v>
      </c>
      <c r="C58" s="43"/>
      <c r="D58" s="39"/>
      <c r="E58" s="47"/>
      <c r="P58" s="48"/>
      <c r="Q58" s="48"/>
    </row>
    <row r="59" spans="1:17">
      <c r="A59" s="41">
        <v>25</v>
      </c>
      <c r="B59" s="41" t="s">
        <v>167</v>
      </c>
      <c r="D59" s="41" t="s">
        <v>167</v>
      </c>
      <c r="E59" s="45"/>
      <c r="F59" s="41" t="s">
        <v>169</v>
      </c>
      <c r="G59" s="41" t="s">
        <v>170</v>
      </c>
      <c r="H59" s="41" t="s">
        <v>862</v>
      </c>
      <c r="I59" s="41">
        <v>406925</v>
      </c>
      <c r="L59" s="41" t="s">
        <v>58</v>
      </c>
      <c r="M59" s="41" t="s">
        <v>516</v>
      </c>
      <c r="O59" s="41" t="s">
        <v>517</v>
      </c>
      <c r="P59" s="48">
        <v>475.8</v>
      </c>
      <c r="Q59" s="48"/>
    </row>
    <row r="60" spans="16:17">
      <c r="P60" s="48"/>
      <c r="Q60" s="48"/>
    </row>
    <row r="61" spans="2:17">
      <c r="B61" s="42" t="s">
        <v>863</v>
      </c>
      <c r="C61" s="43"/>
      <c r="P61" s="48"/>
      <c r="Q61" s="48"/>
    </row>
    <row r="62" customFormat="1" spans="1:36">
      <c r="A62" s="5">
        <v>26</v>
      </c>
      <c r="B62" s="44" t="s">
        <v>173</v>
      </c>
      <c r="C62" s="44" t="s">
        <v>31</v>
      </c>
      <c r="D62" s="44" t="s">
        <v>173</v>
      </c>
      <c r="E62" s="44" t="s">
        <v>31</v>
      </c>
      <c r="F62" s="44" t="s">
        <v>173</v>
      </c>
      <c r="G62" s="44" t="s">
        <v>175</v>
      </c>
      <c r="H62" s="44" t="s">
        <v>177</v>
      </c>
      <c r="I62" s="51">
        <v>372222</v>
      </c>
      <c r="J62" s="41"/>
      <c r="K62" s="41"/>
      <c r="L62" s="44" t="s">
        <v>51</v>
      </c>
      <c r="M62" s="44" t="s">
        <v>44</v>
      </c>
      <c r="N62" s="44"/>
      <c r="O62" s="52" t="s">
        <v>517</v>
      </c>
      <c r="P62" s="48">
        <v>475.8</v>
      </c>
      <c r="Q62" s="48"/>
      <c r="R62" s="44"/>
      <c r="S62" s="44"/>
      <c r="T62" s="56"/>
      <c r="U62" s="44"/>
      <c r="V62" s="44"/>
      <c r="W62" s="8"/>
      <c r="X62" s="8"/>
      <c r="Z62" s="41"/>
      <c r="AA62" s="41"/>
      <c r="AB62" s="8"/>
      <c r="AC62" s="8"/>
      <c r="AD62" s="8"/>
      <c r="AE62" s="8"/>
      <c r="AF62" s="44"/>
      <c r="AG62" s="44"/>
      <c r="AI62" s="44"/>
      <c r="AJ62" s="34"/>
    </row>
    <row r="63" spans="16:17">
      <c r="P63" s="48"/>
      <c r="Q63" s="48"/>
    </row>
    <row r="64" spans="2:17">
      <c r="B64" s="42" t="s">
        <v>864</v>
      </c>
      <c r="C64" s="43"/>
      <c r="P64" s="48"/>
      <c r="Q64" s="48"/>
    </row>
    <row r="65" spans="1:17">
      <c r="A65" s="41">
        <v>38</v>
      </c>
      <c r="B65" s="41" t="s">
        <v>248</v>
      </c>
      <c r="C65" s="41" t="s">
        <v>249</v>
      </c>
      <c r="D65" s="45" t="s">
        <v>248</v>
      </c>
      <c r="E65" s="41" t="s">
        <v>249</v>
      </c>
      <c r="F65" s="41" t="s">
        <v>865</v>
      </c>
      <c r="G65" s="41" t="s">
        <v>252</v>
      </c>
      <c r="H65" s="41" t="s">
        <v>254</v>
      </c>
      <c r="I65" s="41">
        <v>228569</v>
      </c>
      <c r="L65" s="41" t="s">
        <v>14</v>
      </c>
      <c r="M65" s="41" t="s">
        <v>15</v>
      </c>
      <c r="O65" s="41" t="s">
        <v>866</v>
      </c>
      <c r="P65" s="48">
        <v>555.1</v>
      </c>
      <c r="Q65" s="48"/>
    </row>
    <row r="66" spans="1:17">
      <c r="A66" s="41">
        <v>50</v>
      </c>
      <c r="B66" s="41" t="s">
        <v>318</v>
      </c>
      <c r="C66" s="41" t="s">
        <v>867</v>
      </c>
      <c r="D66" s="45" t="s">
        <v>868</v>
      </c>
      <c r="E66" s="41" t="s">
        <v>867</v>
      </c>
      <c r="F66" s="41" t="s">
        <v>869</v>
      </c>
      <c r="G66" s="41" t="s">
        <v>321</v>
      </c>
      <c r="H66" s="41" t="s">
        <v>254</v>
      </c>
      <c r="I66" s="41">
        <v>228569</v>
      </c>
      <c r="L66" s="41" t="s">
        <v>122</v>
      </c>
      <c r="M66" s="41" t="s">
        <v>323</v>
      </c>
      <c r="N66" s="41" t="s">
        <v>870</v>
      </c>
      <c r="O66" s="41" t="s">
        <v>866</v>
      </c>
      <c r="P66" s="48">
        <v>427</v>
      </c>
      <c r="Q66" s="48">
        <v>183</v>
      </c>
    </row>
    <row r="67" spans="1:17">
      <c r="A67" s="41">
        <v>54</v>
      </c>
      <c r="B67" s="41" t="s">
        <v>197</v>
      </c>
      <c r="C67" s="41" t="s">
        <v>339</v>
      </c>
      <c r="D67" s="45" t="s">
        <v>337</v>
      </c>
      <c r="E67" s="41" t="s">
        <v>8</v>
      </c>
      <c r="F67" s="41" t="s">
        <v>197</v>
      </c>
      <c r="G67" s="41" t="s">
        <v>339</v>
      </c>
      <c r="H67" s="41" t="s">
        <v>254</v>
      </c>
      <c r="I67" s="41">
        <v>228569</v>
      </c>
      <c r="L67" s="41" t="s">
        <v>871</v>
      </c>
      <c r="M67" s="41" t="s">
        <v>847</v>
      </c>
      <c r="N67" s="41" t="s">
        <v>830</v>
      </c>
      <c r="O67" s="41" t="s">
        <v>866</v>
      </c>
      <c r="P67" s="48">
        <v>793</v>
      </c>
      <c r="Q67" s="48">
        <v>183</v>
      </c>
    </row>
    <row r="68" spans="1:17">
      <c r="A68" s="41">
        <v>71</v>
      </c>
      <c r="B68" s="41" t="s">
        <v>423</v>
      </c>
      <c r="C68" s="41" t="s">
        <v>65</v>
      </c>
      <c r="D68" s="41" t="s">
        <v>423</v>
      </c>
      <c r="E68" s="41" t="s">
        <v>65</v>
      </c>
      <c r="F68" s="41" t="s">
        <v>423</v>
      </c>
      <c r="G68" s="41" t="s">
        <v>424</v>
      </c>
      <c r="H68" s="41" t="s">
        <v>254</v>
      </c>
      <c r="I68" s="41">
        <v>228569</v>
      </c>
      <c r="L68" s="41" t="s">
        <v>96</v>
      </c>
      <c r="M68" s="41" t="s">
        <v>15</v>
      </c>
      <c r="O68" s="41" t="s">
        <v>866</v>
      </c>
      <c r="P68" s="48">
        <v>555.1</v>
      </c>
      <c r="Q68" s="48"/>
    </row>
    <row r="69" spans="16:17">
      <c r="P69" s="48"/>
      <c r="Q69" s="55">
        <f>SUM(P65:Q68)</f>
        <v>2696.2</v>
      </c>
    </row>
    <row r="70" spans="2:17">
      <c r="B70" s="42" t="s">
        <v>872</v>
      </c>
      <c r="C70" s="43"/>
      <c r="P70" s="48"/>
      <c r="Q70" s="48"/>
    </row>
    <row r="71" spans="1:17">
      <c r="A71" s="41">
        <v>72</v>
      </c>
      <c r="B71" s="41" t="s">
        <v>425</v>
      </c>
      <c r="C71" s="41" t="s">
        <v>267</v>
      </c>
      <c r="D71" s="41" t="s">
        <v>425</v>
      </c>
      <c r="E71" s="41" t="s">
        <v>267</v>
      </c>
      <c r="F71" s="41" t="s">
        <v>427</v>
      </c>
      <c r="G71" s="41" t="s">
        <v>73</v>
      </c>
      <c r="H71" s="41" t="s">
        <v>873</v>
      </c>
      <c r="I71" s="41">
        <v>371435</v>
      </c>
      <c r="L71" s="41" t="s">
        <v>76</v>
      </c>
      <c r="M71" s="41" t="s">
        <v>29</v>
      </c>
      <c r="N71" s="41" t="s">
        <v>830</v>
      </c>
      <c r="O71" s="41" t="s">
        <v>874</v>
      </c>
      <c r="P71" s="48">
        <v>793</v>
      </c>
      <c r="Q71" s="48">
        <v>183</v>
      </c>
    </row>
    <row r="72" spans="16:17">
      <c r="P72" s="48"/>
      <c r="Q72" s="55">
        <f>SUM(P71:Q71)</f>
        <v>976</v>
      </c>
    </row>
    <row r="73" spans="16:17">
      <c r="P73" s="48"/>
      <c r="Q73" s="48"/>
    </row>
    <row r="74" spans="16:17">
      <c r="P74" s="48"/>
      <c r="Q74" s="48"/>
    </row>
    <row r="75" spans="2:17">
      <c r="B75" s="42" t="s">
        <v>269</v>
      </c>
      <c r="C75" s="43"/>
      <c r="P75" s="48"/>
      <c r="Q75" s="48"/>
    </row>
    <row r="76" spans="1:17">
      <c r="A76" s="41">
        <v>41</v>
      </c>
      <c r="B76" s="41" t="s">
        <v>875</v>
      </c>
      <c r="C76" s="41" t="s">
        <v>73</v>
      </c>
      <c r="D76" s="41" t="s">
        <v>875</v>
      </c>
      <c r="E76" s="41" t="s">
        <v>73</v>
      </c>
      <c r="F76" s="41" t="s">
        <v>266</v>
      </c>
      <c r="G76" s="41" t="s">
        <v>267</v>
      </c>
      <c r="H76" s="41" t="s">
        <v>269</v>
      </c>
      <c r="I76" s="41">
        <v>87768</v>
      </c>
      <c r="L76" s="41" t="s">
        <v>270</v>
      </c>
      <c r="M76" s="41" t="s">
        <v>103</v>
      </c>
      <c r="N76" s="41" t="s">
        <v>527</v>
      </c>
      <c r="O76" s="41" t="s">
        <v>517</v>
      </c>
      <c r="P76" s="48">
        <v>555.1</v>
      </c>
      <c r="Q76" s="48">
        <v>183</v>
      </c>
    </row>
    <row r="77" spans="5:17">
      <c r="E77" s="45"/>
      <c r="P77" s="48"/>
      <c r="Q77" s="55">
        <f>SUM(P76:Q76)</f>
        <v>738.1</v>
      </c>
    </row>
    <row r="78" spans="2:3">
      <c r="B78" s="42" t="s">
        <v>876</v>
      </c>
      <c r="C78" s="43"/>
    </row>
    <row r="79" spans="1:16">
      <c r="A79" s="41">
        <v>57</v>
      </c>
      <c r="B79" s="41" t="s">
        <v>351</v>
      </c>
      <c r="C79" s="41" t="s">
        <v>460</v>
      </c>
      <c r="D79" s="41" t="s">
        <v>877</v>
      </c>
      <c r="E79" s="41" t="s">
        <v>78</v>
      </c>
      <c r="F79" s="41" t="s">
        <v>878</v>
      </c>
      <c r="G79" s="41" t="s">
        <v>354</v>
      </c>
      <c r="H79" s="41" t="s">
        <v>876</v>
      </c>
      <c r="I79" s="41">
        <v>460231</v>
      </c>
      <c r="L79" s="41" t="s">
        <v>58</v>
      </c>
      <c r="M79" s="41" t="s">
        <v>356</v>
      </c>
      <c r="O79" s="41" t="s">
        <v>874</v>
      </c>
      <c r="P79" s="48">
        <v>475.8</v>
      </c>
    </row>
    <row r="80" spans="1:16">
      <c r="A80" s="41">
        <v>55</v>
      </c>
      <c r="B80" s="44" t="s">
        <v>341</v>
      </c>
      <c r="C80" s="44" t="s">
        <v>192</v>
      </c>
      <c r="D80" s="44" t="s">
        <v>341</v>
      </c>
      <c r="E80" s="44" t="s">
        <v>192</v>
      </c>
      <c r="F80" s="44" t="s">
        <v>343</v>
      </c>
      <c r="G80" s="44" t="s">
        <v>182</v>
      </c>
      <c r="H80" s="41" t="s">
        <v>876</v>
      </c>
      <c r="I80" s="41">
        <v>460231</v>
      </c>
      <c r="L80" s="8" t="s">
        <v>346</v>
      </c>
      <c r="M80" s="8" t="s">
        <v>15</v>
      </c>
      <c r="O80" s="41" t="s">
        <v>874</v>
      </c>
      <c r="P80" s="48">
        <v>555.1</v>
      </c>
    </row>
    <row r="81" spans="1:17">
      <c r="A81" s="5">
        <v>58</v>
      </c>
      <c r="B81" s="44" t="s">
        <v>357</v>
      </c>
      <c r="C81" s="44" t="s">
        <v>165</v>
      </c>
      <c r="D81" s="44" t="s">
        <v>357</v>
      </c>
      <c r="E81" s="44" t="s">
        <v>165</v>
      </c>
      <c r="F81" s="41" t="s">
        <v>879</v>
      </c>
      <c r="G81" s="41" t="s">
        <v>360</v>
      </c>
      <c r="H81" s="41" t="s">
        <v>876</v>
      </c>
      <c r="I81" s="41">
        <v>460231</v>
      </c>
      <c r="L81" s="41" t="s">
        <v>270</v>
      </c>
      <c r="M81" s="41" t="s">
        <v>103</v>
      </c>
      <c r="N81" s="41" t="s">
        <v>830</v>
      </c>
      <c r="O81" s="41" t="s">
        <v>874</v>
      </c>
      <c r="P81" s="48">
        <v>555.1</v>
      </c>
      <c r="Q81" s="48">
        <v>183</v>
      </c>
    </row>
    <row r="82" spans="5:5">
      <c r="E82" s="45"/>
    </row>
    <row r="83" spans="4:5">
      <c r="D83" s="45"/>
      <c r="E83" s="45"/>
    </row>
    <row r="86" spans="4:5">
      <c r="D86" s="45"/>
      <c r="E86" s="45"/>
    </row>
    <row r="87" spans="5:5">
      <c r="E87" s="45"/>
    </row>
    <row r="90" spans="4:5">
      <c r="D90" s="45"/>
      <c r="E90" s="45"/>
    </row>
    <row r="91" spans="4:5">
      <c r="D91" s="45"/>
      <c r="E91" s="45"/>
    </row>
    <row r="92" spans="4:5">
      <c r="D92" s="45"/>
      <c r="E92" s="45"/>
    </row>
    <row r="93" spans="4:5">
      <c r="D93" s="45"/>
      <c r="E93" s="45"/>
    </row>
    <row r="94" spans="4:5">
      <c r="D94" s="45"/>
      <c r="E94" s="45"/>
    </row>
    <row r="95" spans="4:5">
      <c r="D95" s="45"/>
      <c r="E95" s="45"/>
    </row>
    <row r="96" spans="4:5">
      <c r="D96" s="45"/>
      <c r="E96" s="45"/>
    </row>
    <row r="97" spans="5:5">
      <c r="E97" s="45"/>
    </row>
    <row r="98" spans="4:4">
      <c r="D98" s="45"/>
    </row>
    <row r="99" spans="5:5">
      <c r="E99" s="45"/>
    </row>
    <row r="100" spans="4:5">
      <c r="D100" s="45"/>
      <c r="E100" s="45"/>
    </row>
    <row r="101" spans="4:5">
      <c r="D101" s="45"/>
      <c r="E101" s="45"/>
    </row>
    <row r="103" spans="4:5">
      <c r="D103" s="45"/>
      <c r="E103" s="45"/>
    </row>
    <row r="104" spans="4:5">
      <c r="D104" s="45"/>
      <c r="E104" s="45"/>
    </row>
    <row r="105" spans="5:5">
      <c r="E105" s="45"/>
    </row>
    <row r="107" spans="4:4">
      <c r="D107" s="45"/>
    </row>
    <row r="108" spans="4:4">
      <c r="D108" s="45"/>
    </row>
    <row r="109" spans="4:5">
      <c r="D109" s="45"/>
      <c r="E109" s="45"/>
    </row>
    <row r="110" spans="4:5">
      <c r="D110" s="45"/>
      <c r="E110" s="45"/>
    </row>
    <row r="111" spans="4:4">
      <c r="D111" s="45"/>
    </row>
    <row r="112" spans="4:4">
      <c r="D112" s="45"/>
    </row>
    <row r="113" spans="4:4">
      <c r="D113" s="45"/>
    </row>
    <row r="114" spans="4:4">
      <c r="D114" s="45"/>
    </row>
    <row r="115" ht="14.25" customHeight="1" spans="4:4">
      <c r="D115" s="45"/>
    </row>
    <row r="116" spans="4:4">
      <c r="D116" s="45"/>
    </row>
    <row r="119" spans="4:4">
      <c r="D119" s="45"/>
    </row>
    <row r="122" spans="4:4">
      <c r="D122" s="45"/>
    </row>
    <row r="126" spans="4:4">
      <c r="D126" s="45"/>
    </row>
    <row r="127" ht="15.75" customHeight="1" spans="4:4">
      <c r="D127" s="45"/>
    </row>
    <row r="128" spans="4:4">
      <c r="D128" s="45"/>
    </row>
    <row r="129" spans="4:4">
      <c r="D129" s="45"/>
    </row>
    <row r="130" spans="4:4">
      <c r="D130" s="45"/>
    </row>
    <row r="131" spans="4:4">
      <c r="D131" s="45"/>
    </row>
    <row r="132" spans="4:4">
      <c r="D132" s="45"/>
    </row>
    <row r="133" spans="4:4">
      <c r="D133" s="45"/>
    </row>
    <row r="134" spans="4:4">
      <c r="D134" s="45"/>
    </row>
    <row r="135" spans="4:4">
      <c r="D135" s="45"/>
    </row>
    <row r="138" spans="4:4">
      <c r="D138" s="45"/>
    </row>
    <row r="141" spans="4:4">
      <c r="D141" s="45"/>
    </row>
    <row r="144" spans="4:4">
      <c r="D144" s="45"/>
    </row>
    <row r="147" spans="4:4">
      <c r="D147" s="45"/>
    </row>
    <row r="151" spans="4:4">
      <c r="D151" s="45"/>
    </row>
    <row r="154" spans="4:4">
      <c r="D154" s="45"/>
    </row>
    <row r="156" spans="4:4">
      <c r="D156" s="45"/>
    </row>
    <row r="157" spans="4:6">
      <c r="D157" s="45"/>
      <c r="F157" s="45"/>
    </row>
    <row r="160" spans="4:4">
      <c r="D160" s="45"/>
    </row>
    <row r="163" spans="4:4">
      <c r="D163" s="45"/>
    </row>
    <row r="166" spans="4:4">
      <c r="D166" s="45"/>
    </row>
    <row r="167" spans="4:4">
      <c r="D167" s="45"/>
    </row>
    <row r="168" spans="4:4">
      <c r="D168" s="45"/>
    </row>
    <row r="169" spans="4:4">
      <c r="D169" s="45"/>
    </row>
    <row r="176" spans="4:4">
      <c r="D176" s="45"/>
    </row>
    <row r="179" spans="4:6">
      <c r="D179" s="45"/>
      <c r="F179" s="45"/>
    </row>
    <row r="182" spans="4:5">
      <c r="D182" s="45"/>
      <c r="E182" s="58"/>
    </row>
    <row r="183" spans="4:5">
      <c r="D183" s="45"/>
      <c r="E183" s="58"/>
    </row>
    <row r="184" spans="4:5">
      <c r="D184" s="45"/>
      <c r="E184" s="58"/>
    </row>
  </sheetData>
  <mergeCells count="14">
    <mergeCell ref="B2:C2"/>
    <mergeCell ref="B21:C21"/>
    <mergeCell ref="B28:C28"/>
    <mergeCell ref="B32:C32"/>
    <mergeCell ref="B39:C39"/>
    <mergeCell ref="B42:C42"/>
    <mergeCell ref="B50:C50"/>
    <mergeCell ref="B54:C54"/>
    <mergeCell ref="B58:C58"/>
    <mergeCell ref="B61:C61"/>
    <mergeCell ref="B64:C64"/>
    <mergeCell ref="B70:C70"/>
    <mergeCell ref="B75:C75"/>
    <mergeCell ref="B78:C78"/>
  </mergeCells>
  <pageMargins left="0.699305555555556" right="0.699305555555556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156"/>
  <sheetViews>
    <sheetView workbookViewId="0">
      <selection activeCell="I37" sqref="I37:I38"/>
    </sheetView>
  </sheetViews>
  <sheetFormatPr defaultColWidth="9" defaultRowHeight="15"/>
  <cols>
    <col min="2" max="2" width="9" hidden="1" customWidth="1"/>
    <col min="3" max="3" width="19" hidden="1" customWidth="1"/>
    <col min="4" max="4" width="13.2857142857143" hidden="1" customWidth="1"/>
    <col min="5" max="5" width="19" customWidth="1"/>
    <col min="6" max="6" width="15" customWidth="1"/>
    <col min="7" max="7" width="22.7142857142857" customWidth="1"/>
    <col min="8" max="8" width="19.5714285714286" customWidth="1"/>
    <col min="9" max="9" width="25.8571428571429" customWidth="1"/>
    <col min="10" max="10" width="13.1428571428571" customWidth="1"/>
    <col min="11" max="11" width="26.5714285714286" customWidth="1"/>
    <col min="12" max="12" width="7.71428571428571" customWidth="1"/>
    <col min="13" max="13" width="26.8571428571429" customWidth="1"/>
    <col min="14" max="16" width="9.14285714285714" customWidth="1"/>
    <col min="17" max="17" width="37" customWidth="1"/>
    <col min="18" max="18" width="9.14285714285714" customWidth="1"/>
  </cols>
  <sheetData>
    <row r="1" s="3" customFormat="1" spans="2:13">
      <c r="B1" s="3" t="s">
        <v>0</v>
      </c>
      <c r="C1" s="3" t="s">
        <v>1</v>
      </c>
      <c r="D1" s="3" t="s">
        <v>2</v>
      </c>
      <c r="E1" s="3" t="s">
        <v>1</v>
      </c>
      <c r="F1" s="3" t="s">
        <v>2</v>
      </c>
      <c r="G1" s="3" t="s">
        <v>1</v>
      </c>
      <c r="H1" s="3" t="s">
        <v>2</v>
      </c>
      <c r="I1" s="3" t="s">
        <v>5</v>
      </c>
      <c r="J1" s="3" t="s">
        <v>6</v>
      </c>
      <c r="K1" s="3" t="s">
        <v>4</v>
      </c>
      <c r="L1" s="3" t="s">
        <v>507</v>
      </c>
      <c r="M1" s="3" t="s">
        <v>508</v>
      </c>
    </row>
    <row r="2" s="3" customFormat="1" spans="1:23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</row>
    <row r="3" s="13" customFormat="1" ht="14.25" customHeight="1" spans="1:23">
      <c r="A3" s="16"/>
      <c r="B3" s="16"/>
      <c r="C3" s="16"/>
      <c r="D3" s="16"/>
      <c r="E3" s="16"/>
      <c r="F3" s="16"/>
      <c r="G3" s="16"/>
      <c r="H3" s="16"/>
      <c r="I3" s="17"/>
      <c r="J3" s="17"/>
      <c r="K3" s="16"/>
      <c r="L3" s="17"/>
      <c r="M3" s="18"/>
      <c r="N3" s="19"/>
      <c r="O3" s="19"/>
      <c r="P3" s="20"/>
      <c r="Q3" s="16"/>
      <c r="R3" s="16"/>
      <c r="S3" s="16"/>
      <c r="T3" s="16"/>
      <c r="U3" s="16"/>
      <c r="V3" s="16"/>
      <c r="W3" s="16"/>
    </row>
    <row r="4" s="13" customFormat="1" ht="14.25" customHeight="1" spans="1:23">
      <c r="A4" s="16"/>
      <c r="B4" s="16"/>
      <c r="C4" s="16"/>
      <c r="D4" s="16"/>
      <c r="E4" s="16"/>
      <c r="F4" s="16"/>
      <c r="G4" s="16"/>
      <c r="H4" s="16"/>
      <c r="I4" s="17"/>
      <c r="J4" s="17"/>
      <c r="K4" s="16"/>
      <c r="L4" s="17"/>
      <c r="M4" s="18"/>
      <c r="N4" s="19"/>
      <c r="O4" s="19"/>
      <c r="P4" s="20"/>
      <c r="Q4" s="16"/>
      <c r="R4" s="16"/>
      <c r="S4" s="16"/>
      <c r="T4" s="16"/>
      <c r="U4" s="16"/>
      <c r="V4" s="16"/>
      <c r="W4" s="16"/>
    </row>
    <row r="5" s="13" customFormat="1" ht="14.25" customHeight="1" spans="1:23">
      <c r="A5" s="16"/>
      <c r="B5" s="16"/>
      <c r="C5" s="16"/>
      <c r="D5" s="16"/>
      <c r="E5" s="16"/>
      <c r="F5" s="16"/>
      <c r="G5" s="16"/>
      <c r="H5" s="16"/>
      <c r="I5" s="17"/>
      <c r="J5" s="17"/>
      <c r="K5" s="16"/>
      <c r="L5" s="17"/>
      <c r="M5" s="18"/>
      <c r="N5" s="19"/>
      <c r="O5" s="19"/>
      <c r="P5" s="20"/>
      <c r="Q5" s="16"/>
      <c r="R5" s="16"/>
      <c r="S5" s="16"/>
      <c r="T5" s="16"/>
      <c r="U5" s="16"/>
      <c r="V5" s="16"/>
      <c r="W5" s="16"/>
    </row>
    <row r="6" spans="1:23">
      <c r="A6" s="16"/>
      <c r="B6" s="16"/>
      <c r="C6" s="16"/>
      <c r="D6" s="16"/>
      <c r="E6" s="16"/>
      <c r="F6" s="16"/>
      <c r="G6" s="16"/>
      <c r="H6" s="16"/>
      <c r="I6" s="17"/>
      <c r="J6" s="17"/>
      <c r="K6" s="16"/>
      <c r="L6" s="17"/>
      <c r="M6" s="21"/>
      <c r="N6" s="19"/>
      <c r="O6" s="19"/>
      <c r="P6" s="22"/>
      <c r="Q6" s="16"/>
      <c r="R6" s="16"/>
      <c r="S6" s="16"/>
      <c r="T6" s="16"/>
      <c r="U6" s="16"/>
      <c r="V6" s="16"/>
      <c r="W6" s="16"/>
    </row>
    <row r="7" s="13" customFormat="1" spans="1:23">
      <c r="A7" s="16"/>
      <c r="B7" s="16"/>
      <c r="C7" s="16"/>
      <c r="D7" s="16"/>
      <c r="E7" s="16"/>
      <c r="F7" s="16"/>
      <c r="G7" s="16"/>
      <c r="H7" s="16"/>
      <c r="I7" s="17"/>
      <c r="J7" s="17"/>
      <c r="K7" s="16"/>
      <c r="L7" s="17"/>
      <c r="M7" s="23"/>
      <c r="N7" s="19"/>
      <c r="O7" s="19"/>
      <c r="P7" s="20"/>
      <c r="Q7" s="16"/>
      <c r="R7" s="16"/>
      <c r="S7" s="16"/>
      <c r="T7" s="16"/>
      <c r="U7" s="16"/>
      <c r="V7" s="16"/>
      <c r="W7" s="16"/>
    </row>
    <row r="8" s="13" customFormat="1" ht="15.75" customHeight="1" spans="1:23">
      <c r="A8" s="16"/>
      <c r="B8" s="16"/>
      <c r="C8" s="16"/>
      <c r="D8" s="16"/>
      <c r="E8" s="16"/>
      <c r="F8" s="16"/>
      <c r="G8" s="16"/>
      <c r="H8" s="16"/>
      <c r="I8" s="17"/>
      <c r="J8" s="17"/>
      <c r="K8" s="16"/>
      <c r="L8" s="17"/>
      <c r="M8" s="21"/>
      <c r="N8" s="19"/>
      <c r="O8" s="19"/>
      <c r="P8" s="19"/>
      <c r="Q8" s="16"/>
      <c r="R8" s="16"/>
      <c r="S8" s="16"/>
      <c r="T8" s="16"/>
      <c r="U8" s="16"/>
      <c r="V8" s="16"/>
      <c r="W8" s="16"/>
    </row>
    <row r="9" s="13" customFormat="1" spans="1:23">
      <c r="A9" s="16"/>
      <c r="B9" s="16"/>
      <c r="C9" s="16"/>
      <c r="D9" s="16"/>
      <c r="E9" s="16"/>
      <c r="F9" s="16"/>
      <c r="G9" s="16"/>
      <c r="H9" s="16"/>
      <c r="I9" s="17"/>
      <c r="J9" s="17"/>
      <c r="K9" s="16"/>
      <c r="L9" s="16"/>
      <c r="M9" s="23"/>
      <c r="N9" s="19"/>
      <c r="O9" s="19"/>
      <c r="P9" s="16"/>
      <c r="Q9" s="16"/>
      <c r="R9" s="16"/>
      <c r="S9" s="16"/>
      <c r="T9" s="16"/>
      <c r="U9" s="16"/>
      <c r="V9" s="16"/>
      <c r="W9" s="16"/>
    </row>
    <row r="10" s="13" customFormat="1" spans="1:23">
      <c r="A10" s="16"/>
      <c r="B10" s="16"/>
      <c r="C10" s="16"/>
      <c r="D10" s="16"/>
      <c r="E10" s="16"/>
      <c r="F10" s="16"/>
      <c r="G10" s="16"/>
      <c r="H10" s="16"/>
      <c r="I10" s="17"/>
      <c r="J10" s="17"/>
      <c r="K10" s="16"/>
      <c r="L10" s="16"/>
      <c r="M10" s="23"/>
      <c r="N10" s="20"/>
      <c r="O10" s="19"/>
      <c r="P10" s="16"/>
      <c r="Q10" s="16"/>
      <c r="R10" s="16"/>
      <c r="S10" s="16"/>
      <c r="T10" s="16"/>
      <c r="U10" s="16"/>
      <c r="V10" s="16"/>
      <c r="W10" s="16"/>
    </row>
    <row r="11" s="13" customFormat="1" spans="1:23">
      <c r="A11" s="16"/>
      <c r="B11" s="16"/>
      <c r="C11" s="16"/>
      <c r="D11" s="16"/>
      <c r="E11" s="16"/>
      <c r="F11" s="16"/>
      <c r="G11" s="16"/>
      <c r="H11" s="16"/>
      <c r="I11" s="17"/>
      <c r="J11" s="17"/>
      <c r="K11" s="16"/>
      <c r="L11" s="16"/>
      <c r="M11" s="23"/>
      <c r="N11" s="20"/>
      <c r="O11" s="19"/>
      <c r="P11" s="16"/>
      <c r="Q11" s="16"/>
      <c r="R11" s="16"/>
      <c r="S11" s="16"/>
      <c r="T11" s="16"/>
      <c r="U11" s="16"/>
      <c r="V11" s="16"/>
      <c r="W11" s="16"/>
    </row>
    <row r="12" s="13" customFormat="1" spans="1:23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8"/>
      <c r="N12" s="19"/>
      <c r="O12" s="19"/>
      <c r="P12" s="20"/>
      <c r="Q12" s="16"/>
      <c r="R12" s="16"/>
      <c r="S12" s="16"/>
      <c r="T12" s="16"/>
      <c r="U12" s="16"/>
      <c r="V12" s="16"/>
      <c r="W12" s="16"/>
    </row>
    <row r="13" s="13" customFormat="1" spans="1:23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21"/>
      <c r="N13" s="19"/>
      <c r="O13" s="19"/>
      <c r="P13" s="19"/>
      <c r="Q13" s="16"/>
      <c r="R13" s="16"/>
      <c r="S13" s="16"/>
      <c r="T13" s="16"/>
      <c r="U13" s="16"/>
      <c r="V13" s="16"/>
      <c r="W13" s="16"/>
    </row>
    <row r="14" s="13" customFormat="1" spans="1:23">
      <c r="A14" s="16"/>
      <c r="B14" s="16"/>
      <c r="C14" s="16"/>
      <c r="D14" s="16"/>
      <c r="E14" s="16"/>
      <c r="F14" s="16"/>
      <c r="G14" s="16"/>
      <c r="H14" s="16"/>
      <c r="I14" s="17"/>
      <c r="J14" s="17"/>
      <c r="K14" s="16"/>
      <c r="L14" s="17"/>
      <c r="M14" s="18"/>
      <c r="N14" s="19"/>
      <c r="O14" s="19"/>
      <c r="P14" s="20"/>
      <c r="Q14" s="16"/>
      <c r="R14" s="16"/>
      <c r="S14" s="16"/>
      <c r="T14" s="16"/>
      <c r="U14" s="16"/>
      <c r="V14" s="16"/>
      <c r="W14" s="16"/>
    </row>
    <row r="15" s="13" customFormat="1" spans="1:23">
      <c r="A15" s="16"/>
      <c r="B15" s="16"/>
      <c r="C15" s="16"/>
      <c r="D15" s="16"/>
      <c r="E15" s="16"/>
      <c r="F15" s="16"/>
      <c r="G15" s="16"/>
      <c r="H15" s="16"/>
      <c r="I15" s="17"/>
      <c r="J15" s="17"/>
      <c r="K15" s="16"/>
      <c r="L15" s="17"/>
      <c r="M15" s="23"/>
      <c r="N15" s="19"/>
      <c r="O15" s="19"/>
      <c r="P15" s="20"/>
      <c r="Q15" s="16"/>
      <c r="R15" s="16"/>
      <c r="S15" s="16"/>
      <c r="T15" s="16"/>
      <c r="U15" s="16"/>
      <c r="V15" s="16"/>
      <c r="W15" s="16"/>
    </row>
    <row r="16" s="13" customFormat="1" spans="1:23">
      <c r="A16" s="16"/>
      <c r="B16" s="16"/>
      <c r="C16" s="16"/>
      <c r="D16" s="16"/>
      <c r="E16" s="16"/>
      <c r="F16" s="16"/>
      <c r="G16" s="16"/>
      <c r="H16" s="16"/>
      <c r="I16" s="17"/>
      <c r="J16" s="17"/>
      <c r="K16" s="16"/>
      <c r="L16" s="17"/>
      <c r="M16" s="23"/>
      <c r="N16" s="19"/>
      <c r="O16" s="19"/>
      <c r="P16" s="20"/>
      <c r="Q16" s="16"/>
      <c r="R16" s="16"/>
      <c r="S16" s="16"/>
      <c r="T16" s="16"/>
      <c r="U16" s="16"/>
      <c r="V16" s="16"/>
      <c r="W16" s="16"/>
    </row>
    <row r="17" spans="1:23">
      <c r="A17" s="16"/>
      <c r="B17" s="16"/>
      <c r="C17" s="16"/>
      <c r="D17" s="16"/>
      <c r="E17" s="16"/>
      <c r="F17" s="16"/>
      <c r="G17" s="16"/>
      <c r="H17" s="16"/>
      <c r="I17" s="17"/>
      <c r="J17" s="17"/>
      <c r="K17" s="16"/>
      <c r="L17" s="17"/>
      <c r="M17" s="23"/>
      <c r="N17" s="19"/>
      <c r="O17" s="19"/>
      <c r="P17" s="19"/>
      <c r="Q17" s="16"/>
      <c r="R17" s="16"/>
      <c r="S17" s="16"/>
      <c r="T17" s="16"/>
      <c r="U17" s="16"/>
      <c r="V17" s="16"/>
      <c r="W17" s="16"/>
    </row>
    <row r="18" s="13" customFormat="1" ht="14.25" customHeight="1" spans="1:23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21"/>
      <c r="N18" s="19"/>
      <c r="O18" s="19"/>
      <c r="P18" s="19"/>
      <c r="Q18" s="16"/>
      <c r="R18" s="16"/>
      <c r="S18" s="16"/>
      <c r="T18" s="16"/>
      <c r="U18" s="16"/>
      <c r="V18" s="16"/>
      <c r="W18" s="16"/>
    </row>
    <row r="19" s="13" customFormat="1" ht="14.25" customHeight="1" spans="1:23">
      <c r="A19" s="16"/>
      <c r="B19" s="16"/>
      <c r="C19" s="16"/>
      <c r="D19" s="16"/>
      <c r="E19" s="16"/>
      <c r="F19" s="16"/>
      <c r="G19" s="16"/>
      <c r="H19" s="16"/>
      <c r="I19" s="17"/>
      <c r="J19" s="17"/>
      <c r="K19" s="16"/>
      <c r="L19" s="17"/>
      <c r="M19" s="21"/>
      <c r="N19" s="19"/>
      <c r="O19" s="19"/>
      <c r="P19" s="19"/>
      <c r="Q19" s="16"/>
      <c r="R19" s="16"/>
      <c r="S19" s="16"/>
      <c r="T19" s="16"/>
      <c r="U19" s="16"/>
      <c r="V19" s="16"/>
      <c r="W19" s="16"/>
    </row>
    <row r="20" s="13" customFormat="1" ht="14.25" customHeight="1" spans="1:23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21"/>
      <c r="N20" s="19"/>
      <c r="O20" s="19"/>
      <c r="P20" s="19"/>
      <c r="Q20" s="16"/>
      <c r="R20" s="16"/>
      <c r="S20" s="16"/>
      <c r="T20" s="16"/>
      <c r="U20" s="16"/>
      <c r="V20" s="16"/>
      <c r="W20" s="16"/>
    </row>
    <row r="21" s="13" customFormat="1" spans="1:23">
      <c r="A21" s="16"/>
      <c r="B21" s="16"/>
      <c r="C21" s="16"/>
      <c r="D21" s="16"/>
      <c r="E21" s="16"/>
      <c r="F21" s="16"/>
      <c r="G21" s="16"/>
      <c r="H21" s="16"/>
      <c r="I21" s="17"/>
      <c r="J21" s="16"/>
      <c r="K21" s="16"/>
      <c r="L21" s="17"/>
      <c r="M21" s="23"/>
      <c r="N21" s="19"/>
      <c r="O21" s="19"/>
      <c r="P21" s="16"/>
      <c r="Q21" s="16"/>
      <c r="R21" s="16"/>
      <c r="S21" s="16"/>
      <c r="T21" s="16"/>
      <c r="U21" s="16"/>
      <c r="V21" s="16"/>
      <c r="W21" s="16"/>
    </row>
    <row r="22" s="13" customFormat="1" ht="14.25" customHeight="1" spans="1:23">
      <c r="A22" s="16"/>
      <c r="B22" s="16"/>
      <c r="C22" s="16"/>
      <c r="D22" s="16"/>
      <c r="E22" s="16"/>
      <c r="F22" s="16"/>
      <c r="G22" s="16"/>
      <c r="H22" s="16"/>
      <c r="I22" s="17"/>
      <c r="J22" s="17"/>
      <c r="K22" s="16"/>
      <c r="L22" s="16"/>
      <c r="M22" s="23"/>
      <c r="N22" s="20"/>
      <c r="O22" s="16"/>
      <c r="P22" s="16"/>
      <c r="Q22" s="16"/>
      <c r="R22" s="16"/>
      <c r="S22" s="16"/>
      <c r="T22" s="16"/>
      <c r="U22" s="16"/>
      <c r="V22" s="16"/>
      <c r="W22" s="16"/>
    </row>
    <row r="23" ht="14.25" customHeight="1" spans="1:23">
      <c r="A23" s="16"/>
      <c r="B23" s="16"/>
      <c r="C23" s="16"/>
      <c r="D23" s="16"/>
      <c r="E23" s="16"/>
      <c r="F23" s="16"/>
      <c r="G23" s="16"/>
      <c r="H23" s="16"/>
      <c r="I23" s="17"/>
      <c r="J23" s="17"/>
      <c r="K23" s="16"/>
      <c r="L23" s="16"/>
      <c r="M23" s="23"/>
      <c r="N23" s="19"/>
      <c r="O23" s="16"/>
      <c r="P23" s="16"/>
      <c r="Q23" s="16"/>
      <c r="R23" s="16"/>
      <c r="S23" s="16"/>
      <c r="T23" s="16"/>
      <c r="U23" s="16"/>
      <c r="V23" s="16"/>
      <c r="W23" s="16"/>
    </row>
    <row r="24" s="13" customFormat="1" spans="1:23">
      <c r="A24" s="16"/>
      <c r="B24" s="16"/>
      <c r="C24" s="16"/>
      <c r="D24" s="16"/>
      <c r="E24" s="16"/>
      <c r="F24" s="16"/>
      <c r="G24" s="16"/>
      <c r="H24" s="16"/>
      <c r="I24" s="17"/>
      <c r="J24" s="17"/>
      <c r="K24" s="16"/>
      <c r="L24" s="16"/>
      <c r="M24" s="21"/>
      <c r="N24" s="19"/>
      <c r="O24" s="19"/>
      <c r="P24" s="16"/>
      <c r="Q24" s="16"/>
      <c r="R24" s="16"/>
      <c r="S24" s="16"/>
      <c r="T24" s="16"/>
      <c r="U24" s="16"/>
      <c r="V24" s="16"/>
      <c r="W24" s="16"/>
    </row>
    <row r="25" s="13" customFormat="1" spans="1:23">
      <c r="A25" s="16"/>
      <c r="B25" s="16"/>
      <c r="C25" s="16"/>
      <c r="D25" s="16"/>
      <c r="E25" s="16"/>
      <c r="F25" s="16"/>
      <c r="G25" s="16"/>
      <c r="H25" s="16"/>
      <c r="I25" s="17"/>
      <c r="J25" s="17"/>
      <c r="K25" s="16"/>
      <c r="L25" s="17"/>
      <c r="M25" s="23"/>
      <c r="N25" s="19"/>
      <c r="O25" s="19"/>
      <c r="P25" s="20"/>
      <c r="Q25" s="16"/>
      <c r="R25" s="16"/>
      <c r="S25" s="16"/>
      <c r="T25" s="16"/>
      <c r="U25" s="16"/>
      <c r="V25" s="16"/>
      <c r="W25" s="16"/>
    </row>
    <row r="26" s="13" customFormat="1" spans="1:23">
      <c r="A26" s="16"/>
      <c r="B26" s="16"/>
      <c r="C26" s="16"/>
      <c r="D26" s="16"/>
      <c r="E26" s="16"/>
      <c r="F26" s="16"/>
      <c r="G26" s="16"/>
      <c r="H26" s="16"/>
      <c r="I26" s="17"/>
      <c r="J26" s="17"/>
      <c r="K26" s="16"/>
      <c r="L26" s="17"/>
      <c r="M26" s="21"/>
      <c r="N26" s="19"/>
      <c r="O26" s="19"/>
      <c r="P26" s="19"/>
      <c r="Q26" s="16"/>
      <c r="R26" s="16"/>
      <c r="S26" s="16"/>
      <c r="T26" s="16"/>
      <c r="U26" s="16"/>
      <c r="V26" s="16"/>
      <c r="W26" s="16"/>
    </row>
    <row r="27" spans="1:23">
      <c r="A27" s="16"/>
      <c r="B27" s="16"/>
      <c r="C27" s="16"/>
      <c r="D27" s="16"/>
      <c r="E27" s="16"/>
      <c r="F27" s="16"/>
      <c r="G27" s="16"/>
      <c r="H27" s="16"/>
      <c r="I27" s="17"/>
      <c r="J27" s="17"/>
      <c r="K27" s="16"/>
      <c r="L27" s="17"/>
      <c r="M27" s="24"/>
      <c r="N27" s="19"/>
      <c r="O27" s="19"/>
      <c r="P27" s="19"/>
      <c r="Q27" s="16"/>
      <c r="R27" s="16"/>
      <c r="S27" s="16"/>
      <c r="T27" s="16"/>
      <c r="U27" s="16"/>
      <c r="V27" s="16"/>
      <c r="W27" s="16"/>
    </row>
    <row r="28" s="13" customFormat="1" spans="1:23">
      <c r="A28" s="16"/>
      <c r="B28" s="16"/>
      <c r="C28" s="16"/>
      <c r="D28" s="16"/>
      <c r="E28" s="16"/>
      <c r="F28" s="16"/>
      <c r="G28" s="16"/>
      <c r="H28" s="16"/>
      <c r="I28" s="17"/>
      <c r="J28" s="17"/>
      <c r="K28" s="16"/>
      <c r="L28" s="17"/>
      <c r="M28" s="21"/>
      <c r="N28" s="19"/>
      <c r="O28" s="19"/>
      <c r="P28" s="19"/>
      <c r="Q28" s="16"/>
      <c r="R28" s="16"/>
      <c r="S28" s="16"/>
      <c r="T28" s="16"/>
      <c r="U28" s="16"/>
      <c r="V28" s="16"/>
      <c r="W28" s="16"/>
    </row>
    <row r="29" s="13" customFormat="1" ht="15.75" customHeight="1" spans="1:23">
      <c r="A29" s="16"/>
      <c r="B29" s="16"/>
      <c r="C29" s="16"/>
      <c r="D29" s="16"/>
      <c r="E29" s="16"/>
      <c r="F29" s="16"/>
      <c r="G29" s="16"/>
      <c r="H29" s="16"/>
      <c r="I29" s="17"/>
      <c r="J29" s="17"/>
      <c r="K29" s="16"/>
      <c r="L29" s="16"/>
      <c r="M29" s="23"/>
      <c r="N29" s="20"/>
      <c r="O29" s="19"/>
      <c r="P29" s="16"/>
      <c r="Q29" s="16"/>
      <c r="R29" s="16"/>
      <c r="S29" s="16"/>
      <c r="T29" s="16"/>
      <c r="U29" s="16"/>
      <c r="V29" s="16"/>
      <c r="W29" s="16"/>
    </row>
    <row r="30" s="13" customFormat="1" spans="1:23">
      <c r="A30" s="16"/>
      <c r="B30" s="16"/>
      <c r="C30" s="16"/>
      <c r="D30" s="16"/>
      <c r="E30" s="16"/>
      <c r="F30" s="16"/>
      <c r="G30" s="16"/>
      <c r="H30" s="16"/>
      <c r="I30" s="17"/>
      <c r="J30" s="17"/>
      <c r="K30" s="16"/>
      <c r="L30" s="17"/>
      <c r="M30" s="23"/>
      <c r="N30" s="19"/>
      <c r="O30" s="19"/>
      <c r="P30" s="20"/>
      <c r="Q30" s="16"/>
      <c r="R30" s="16"/>
      <c r="S30" s="16"/>
      <c r="T30" s="16"/>
      <c r="U30" s="16"/>
      <c r="V30" s="16"/>
      <c r="W30" s="16"/>
    </row>
    <row r="31" s="13" customFormat="1" spans="1:23">
      <c r="A31" s="16"/>
      <c r="B31" s="16"/>
      <c r="C31" s="16"/>
      <c r="D31" s="16"/>
      <c r="E31" s="16"/>
      <c r="F31" s="16"/>
      <c r="G31" s="16"/>
      <c r="H31" s="16"/>
      <c r="I31" s="17"/>
      <c r="J31" s="17"/>
      <c r="K31" s="16"/>
      <c r="L31" s="17"/>
      <c r="M31" s="23"/>
      <c r="N31" s="19"/>
      <c r="O31" s="19"/>
      <c r="P31" s="20"/>
      <c r="Q31" s="16"/>
      <c r="R31" s="16"/>
      <c r="S31" s="16"/>
      <c r="T31" s="16"/>
      <c r="U31" s="16"/>
      <c r="V31" s="16"/>
      <c r="W31" s="16"/>
    </row>
    <row r="32" spans="1:23">
      <c r="A32" s="16"/>
      <c r="B32" s="16"/>
      <c r="C32" s="16"/>
      <c r="D32" s="16"/>
      <c r="E32" s="16"/>
      <c r="F32" s="16"/>
      <c r="G32" s="16"/>
      <c r="H32" s="16"/>
      <c r="I32" s="17"/>
      <c r="J32" s="17"/>
      <c r="K32" s="16"/>
      <c r="L32" s="16"/>
      <c r="M32" s="21"/>
      <c r="N32" s="22"/>
      <c r="O32" s="19"/>
      <c r="P32" s="16"/>
      <c r="Q32" s="16"/>
      <c r="R32" s="16"/>
      <c r="S32" s="16"/>
      <c r="T32" s="16"/>
      <c r="U32" s="16"/>
      <c r="V32" s="16"/>
      <c r="W32" s="16"/>
    </row>
    <row r="33" s="13" customFormat="1" spans="1:23">
      <c r="A33" s="16"/>
      <c r="B33" s="16"/>
      <c r="C33" s="16"/>
      <c r="D33" s="16"/>
      <c r="E33" s="16"/>
      <c r="F33" s="16"/>
      <c r="G33" s="16"/>
      <c r="H33" s="16"/>
      <c r="I33" s="17"/>
      <c r="J33" s="17"/>
      <c r="K33" s="16"/>
      <c r="L33" s="16"/>
      <c r="M33" s="23"/>
      <c r="N33" s="20"/>
      <c r="O33" s="19"/>
      <c r="P33" s="16"/>
      <c r="Q33" s="16"/>
      <c r="R33" s="16"/>
      <c r="S33" s="16"/>
      <c r="T33" s="16"/>
      <c r="U33" s="16"/>
      <c r="V33" s="16"/>
      <c r="W33" s="16"/>
    </row>
    <row r="34" s="13" customFormat="1" spans="1:23">
      <c r="A34" s="16"/>
      <c r="B34" s="16"/>
      <c r="C34" s="16"/>
      <c r="D34" s="16"/>
      <c r="E34" s="16"/>
      <c r="F34" s="16"/>
      <c r="G34" s="16"/>
      <c r="H34" s="16"/>
      <c r="I34" s="17"/>
      <c r="J34" s="17"/>
      <c r="K34" s="16"/>
      <c r="L34" s="16"/>
      <c r="M34" s="24"/>
      <c r="N34" s="19"/>
      <c r="O34" s="19"/>
      <c r="P34" s="16"/>
      <c r="Q34" s="16"/>
      <c r="R34" s="16"/>
      <c r="S34" s="16"/>
      <c r="T34" s="16"/>
      <c r="U34" s="16"/>
      <c r="V34" s="16"/>
      <c r="W34" s="16"/>
    </row>
    <row r="35" spans="1:23">
      <c r="A35" s="16"/>
      <c r="B35" s="16"/>
      <c r="C35" s="16"/>
      <c r="D35" s="16"/>
      <c r="E35" s="16"/>
      <c r="F35" s="16"/>
      <c r="G35" s="16"/>
      <c r="H35" s="16"/>
      <c r="I35" s="17"/>
      <c r="J35" s="17"/>
      <c r="K35" s="16"/>
      <c r="L35" s="16"/>
      <c r="M35" s="24"/>
      <c r="N35" s="19"/>
      <c r="O35" s="19"/>
      <c r="P35" s="16"/>
      <c r="Q35" s="16"/>
      <c r="R35" s="16"/>
      <c r="S35" s="16"/>
      <c r="T35" s="16"/>
      <c r="U35" s="16"/>
      <c r="V35" s="16"/>
      <c r="W35" s="16"/>
    </row>
    <row r="36" s="13" customFormat="1" spans="1:23">
      <c r="A36" s="16"/>
      <c r="B36" s="16"/>
      <c r="C36" s="16"/>
      <c r="D36" s="16"/>
      <c r="E36" s="16"/>
      <c r="F36" s="16"/>
      <c r="G36" s="16"/>
      <c r="H36" s="16"/>
      <c r="I36" s="17"/>
      <c r="J36" s="17"/>
      <c r="K36" s="16"/>
      <c r="L36" s="17"/>
      <c r="M36" s="23"/>
      <c r="N36" s="19"/>
      <c r="O36" s="19"/>
      <c r="P36" s="20"/>
      <c r="Q36" s="16"/>
      <c r="R36" s="16"/>
      <c r="S36" s="16"/>
      <c r="T36" s="16"/>
      <c r="U36" s="16"/>
      <c r="V36" s="16"/>
      <c r="W36" s="16"/>
    </row>
    <row r="37" s="13" customFormat="1" spans="1:23">
      <c r="A37" s="16"/>
      <c r="B37" s="16"/>
      <c r="C37" s="16"/>
      <c r="D37" s="16"/>
      <c r="E37" s="16"/>
      <c r="F37" s="16"/>
      <c r="G37" s="16"/>
      <c r="H37" s="16"/>
      <c r="I37" s="17"/>
      <c r="J37" s="17"/>
      <c r="K37" s="16"/>
      <c r="L37" s="17"/>
      <c r="M37" s="23"/>
      <c r="N37" s="19"/>
      <c r="O37" s="19"/>
      <c r="P37" s="20"/>
      <c r="Q37" s="16"/>
      <c r="R37" s="16"/>
      <c r="S37" s="16"/>
      <c r="T37" s="16"/>
      <c r="U37" s="16"/>
      <c r="V37" s="16"/>
      <c r="W37" s="16"/>
    </row>
    <row r="38" s="13" customFormat="1" spans="1:23">
      <c r="A38" s="16"/>
      <c r="B38" s="16"/>
      <c r="C38" s="16"/>
      <c r="D38" s="16"/>
      <c r="E38" s="16"/>
      <c r="F38" s="16"/>
      <c r="G38" s="16"/>
      <c r="H38" s="16"/>
      <c r="I38" s="17"/>
      <c r="J38" s="17"/>
      <c r="K38" s="16"/>
      <c r="L38" s="17"/>
      <c r="M38" s="21"/>
      <c r="N38" s="19"/>
      <c r="O38" s="19"/>
      <c r="P38" s="19"/>
      <c r="Q38" s="16"/>
      <c r="R38" s="16"/>
      <c r="S38" s="16"/>
      <c r="T38" s="16"/>
      <c r="U38" s="16"/>
      <c r="V38" s="16"/>
      <c r="W38" s="16"/>
    </row>
    <row r="39" s="13" customFormat="1" spans="1:23">
      <c r="A39" s="16"/>
      <c r="B39" s="16"/>
      <c r="C39" s="16"/>
      <c r="D39" s="16"/>
      <c r="E39" s="16"/>
      <c r="F39" s="16"/>
      <c r="G39" s="16"/>
      <c r="H39" s="16"/>
      <c r="I39" s="17"/>
      <c r="J39" s="17"/>
      <c r="K39" s="16"/>
      <c r="L39" s="17"/>
      <c r="M39" s="23"/>
      <c r="N39" s="20"/>
      <c r="O39" s="23"/>
      <c r="P39" s="16"/>
      <c r="Q39" s="16"/>
      <c r="R39" s="16"/>
      <c r="S39" s="16"/>
      <c r="T39" s="16"/>
      <c r="U39" s="16"/>
      <c r="V39" s="16"/>
      <c r="W39" s="16"/>
    </row>
    <row r="40" s="13" customFormat="1" spans="1:23">
      <c r="A40" s="16"/>
      <c r="B40" s="16"/>
      <c r="C40" s="16"/>
      <c r="D40" s="16"/>
      <c r="E40" s="16"/>
      <c r="F40" s="16"/>
      <c r="G40" s="16"/>
      <c r="H40" s="16"/>
      <c r="I40" s="17"/>
      <c r="J40" s="17"/>
      <c r="K40" s="16"/>
      <c r="L40" s="16"/>
      <c r="M40" s="23"/>
      <c r="N40" s="20"/>
      <c r="O40" s="19"/>
      <c r="P40" s="16"/>
      <c r="Q40" s="16"/>
      <c r="R40" s="16"/>
      <c r="S40" s="16"/>
      <c r="T40" s="16"/>
      <c r="U40" s="16"/>
      <c r="V40" s="16"/>
      <c r="W40" s="16"/>
    </row>
    <row r="41" s="13" customFormat="1" spans="1:23">
      <c r="A41" s="16"/>
      <c r="B41" s="16"/>
      <c r="C41" s="16"/>
      <c r="D41" s="16"/>
      <c r="E41" s="16"/>
      <c r="F41" s="16"/>
      <c r="G41" s="16"/>
      <c r="H41" s="16"/>
      <c r="I41" s="17"/>
      <c r="J41" s="17"/>
      <c r="K41" s="16"/>
      <c r="L41" s="17"/>
      <c r="M41" s="18"/>
      <c r="N41" s="19"/>
      <c r="O41" s="19"/>
      <c r="P41" s="20"/>
      <c r="Q41" s="16"/>
      <c r="R41" s="16"/>
      <c r="S41" s="16"/>
      <c r="T41" s="16"/>
      <c r="U41" s="16"/>
      <c r="V41" s="16"/>
      <c r="W41" s="16"/>
    </row>
    <row r="42" s="13" customFormat="1" spans="1:23">
      <c r="A42" s="16"/>
      <c r="B42" s="16"/>
      <c r="C42" s="16"/>
      <c r="D42" s="16"/>
      <c r="E42" s="16"/>
      <c r="F42" s="16"/>
      <c r="G42" s="16"/>
      <c r="H42" s="16"/>
      <c r="I42" s="17"/>
      <c r="J42" s="17"/>
      <c r="K42" s="16"/>
      <c r="L42" s="17"/>
      <c r="M42" s="23"/>
      <c r="N42" s="19"/>
      <c r="O42" s="19"/>
      <c r="P42" s="20"/>
      <c r="Q42" s="16"/>
      <c r="R42" s="16"/>
      <c r="S42" s="16"/>
      <c r="T42" s="16"/>
      <c r="U42" s="16"/>
      <c r="V42" s="16"/>
      <c r="W42" s="16"/>
    </row>
    <row r="43" s="13" customFormat="1" spans="1:23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8"/>
      <c r="N43" s="19"/>
      <c r="O43" s="19"/>
      <c r="P43" s="20"/>
      <c r="Q43" s="16"/>
      <c r="R43" s="16"/>
      <c r="S43" s="16"/>
      <c r="T43" s="16"/>
      <c r="U43" s="16"/>
      <c r="V43" s="16"/>
      <c r="W43" s="16"/>
    </row>
    <row r="44" s="13" customFormat="1" spans="1:23">
      <c r="A44" s="16"/>
      <c r="B44" s="16"/>
      <c r="C44" s="16"/>
      <c r="D44" s="16"/>
      <c r="E44" s="16"/>
      <c r="F44" s="16"/>
      <c r="G44" s="16"/>
      <c r="H44" s="16"/>
      <c r="I44" s="17"/>
      <c r="J44" s="17"/>
      <c r="K44" s="16"/>
      <c r="L44" s="17"/>
      <c r="M44" s="23"/>
      <c r="N44" s="19"/>
      <c r="O44" s="19"/>
      <c r="P44" s="20"/>
      <c r="Q44" s="16"/>
      <c r="R44" s="16"/>
      <c r="S44" s="16"/>
      <c r="T44" s="16"/>
      <c r="U44" s="16"/>
      <c r="V44" s="16"/>
      <c r="W44" s="16"/>
    </row>
    <row r="45" s="13" customFormat="1" spans="1:23">
      <c r="A45" s="16"/>
      <c r="B45" s="16"/>
      <c r="C45" s="16"/>
      <c r="D45" s="16"/>
      <c r="E45" s="16"/>
      <c r="F45" s="16"/>
      <c r="G45" s="16"/>
      <c r="H45" s="16"/>
      <c r="I45" s="17"/>
      <c r="J45" s="17"/>
      <c r="K45" s="16"/>
      <c r="L45" s="17"/>
      <c r="M45" s="23"/>
      <c r="N45" s="19"/>
      <c r="O45" s="19"/>
      <c r="P45" s="20"/>
      <c r="Q45" s="16"/>
      <c r="R45" s="16"/>
      <c r="S45" s="16"/>
      <c r="T45" s="16"/>
      <c r="U45" s="16"/>
      <c r="V45" s="16"/>
      <c r="W45" s="16"/>
    </row>
    <row r="46" s="13" customFormat="1" spans="1:23">
      <c r="A46" s="16"/>
      <c r="B46" s="16"/>
      <c r="C46" s="16"/>
      <c r="D46" s="16"/>
      <c r="E46" s="16"/>
      <c r="F46" s="16"/>
      <c r="G46" s="16"/>
      <c r="H46" s="16"/>
      <c r="I46" s="17"/>
      <c r="J46" s="17"/>
      <c r="K46" s="16"/>
      <c r="L46" s="16"/>
      <c r="M46" s="23"/>
      <c r="N46" s="20"/>
      <c r="O46" s="19"/>
      <c r="P46" s="16"/>
      <c r="Q46" s="16"/>
      <c r="R46" s="16"/>
      <c r="S46" s="16"/>
      <c r="T46" s="16"/>
      <c r="U46" s="16"/>
      <c r="V46" s="16"/>
      <c r="W46" s="16"/>
    </row>
    <row r="47" spans="1:23">
      <c r="A47" s="16"/>
      <c r="B47" s="16"/>
      <c r="C47" s="16"/>
      <c r="D47" s="16"/>
      <c r="E47" s="16"/>
      <c r="F47" s="16"/>
      <c r="G47" s="16"/>
      <c r="H47" s="16"/>
      <c r="I47" s="17"/>
      <c r="J47" s="17"/>
      <c r="K47" s="16"/>
      <c r="L47" s="17"/>
      <c r="M47" s="21"/>
      <c r="N47" s="19"/>
      <c r="O47" s="19"/>
      <c r="P47" s="22"/>
      <c r="Q47" s="16"/>
      <c r="R47" s="16"/>
      <c r="S47" s="16"/>
      <c r="T47" s="16"/>
      <c r="U47" s="16"/>
      <c r="V47" s="16"/>
      <c r="W47" s="16"/>
    </row>
    <row r="48" s="13" customFormat="1" ht="15.75" customHeight="1" spans="1:23">
      <c r="A48" s="16"/>
      <c r="B48" s="16"/>
      <c r="C48" s="16"/>
      <c r="D48" s="16"/>
      <c r="E48" s="16"/>
      <c r="F48" s="16"/>
      <c r="G48" s="16"/>
      <c r="H48" s="16"/>
      <c r="I48" s="17"/>
      <c r="J48" s="17"/>
      <c r="K48" s="16"/>
      <c r="L48" s="17"/>
      <c r="M48" s="23"/>
      <c r="N48" s="19"/>
      <c r="O48" s="19"/>
      <c r="P48" s="20"/>
      <c r="Q48" s="16"/>
      <c r="R48" s="16"/>
      <c r="S48" s="16"/>
      <c r="T48" s="16"/>
      <c r="U48" s="16"/>
      <c r="V48" s="16"/>
      <c r="W48" s="16"/>
    </row>
    <row r="49" s="13" customFormat="1" spans="1:23">
      <c r="A49" s="16"/>
      <c r="B49" s="16"/>
      <c r="C49" s="16"/>
      <c r="D49" s="16"/>
      <c r="E49" s="16"/>
      <c r="F49" s="16"/>
      <c r="G49" s="16"/>
      <c r="H49" s="16"/>
      <c r="I49" s="17"/>
      <c r="J49" s="17"/>
      <c r="K49" s="16"/>
      <c r="L49" s="16"/>
      <c r="M49" s="23"/>
      <c r="N49" s="20"/>
      <c r="O49" s="19"/>
      <c r="P49" s="16"/>
      <c r="Q49" s="16"/>
      <c r="R49" s="16"/>
      <c r="S49" s="16"/>
      <c r="T49" s="16"/>
      <c r="U49" s="16"/>
      <c r="V49" s="16"/>
      <c r="W49" s="16"/>
    </row>
    <row r="50" spans="1:23">
      <c r="A50" s="16"/>
      <c r="B50" s="16"/>
      <c r="C50" s="16"/>
      <c r="D50" s="16"/>
      <c r="E50" s="16"/>
      <c r="F50" s="16"/>
      <c r="G50" s="16"/>
      <c r="H50" s="16"/>
      <c r="I50" s="17"/>
      <c r="J50" s="17"/>
      <c r="K50" s="16"/>
      <c r="L50" s="16"/>
      <c r="M50" s="24"/>
      <c r="N50" s="19"/>
      <c r="O50" s="19"/>
      <c r="P50" s="16"/>
      <c r="Q50" s="16"/>
      <c r="R50" s="16"/>
      <c r="S50" s="16"/>
      <c r="T50" s="16"/>
      <c r="U50" s="16"/>
      <c r="V50" s="16"/>
      <c r="W50" s="16"/>
    </row>
    <row r="51" s="13" customFormat="1" spans="1:23">
      <c r="A51" s="16"/>
      <c r="B51" s="16"/>
      <c r="C51" s="16"/>
      <c r="D51" s="16"/>
      <c r="E51" s="16"/>
      <c r="F51" s="16"/>
      <c r="G51" s="16"/>
      <c r="H51" s="16"/>
      <c r="I51" s="17"/>
      <c r="J51" s="17"/>
      <c r="K51" s="16"/>
      <c r="L51" s="17"/>
      <c r="M51" s="23"/>
      <c r="N51" s="19"/>
      <c r="O51" s="19"/>
      <c r="P51" s="20"/>
      <c r="Q51" s="16"/>
      <c r="R51" s="16"/>
      <c r="S51" s="16"/>
      <c r="T51" s="16"/>
      <c r="U51" s="16"/>
      <c r="V51" s="16"/>
      <c r="W51" s="16"/>
    </row>
    <row r="52" spans="1:23">
      <c r="A52" s="16"/>
      <c r="B52" s="16"/>
      <c r="C52" s="16"/>
      <c r="D52" s="16"/>
      <c r="E52" s="16"/>
      <c r="F52" s="16"/>
      <c r="G52" s="16"/>
      <c r="H52" s="16"/>
      <c r="I52" s="17"/>
      <c r="J52" s="17"/>
      <c r="K52" s="16"/>
      <c r="L52" s="17"/>
      <c r="M52" s="24"/>
      <c r="N52" s="19"/>
      <c r="O52" s="19"/>
      <c r="P52" s="19"/>
      <c r="Q52" s="16"/>
      <c r="R52" s="16"/>
      <c r="S52" s="16"/>
      <c r="T52" s="16"/>
      <c r="U52" s="16"/>
      <c r="V52" s="16"/>
      <c r="W52" s="16"/>
    </row>
    <row r="53" s="13" customFormat="1" spans="1:23">
      <c r="A53" s="16"/>
      <c r="B53" s="16"/>
      <c r="C53" s="16"/>
      <c r="D53" s="16"/>
      <c r="E53" s="16"/>
      <c r="F53" s="16"/>
      <c r="G53" s="16"/>
      <c r="H53" s="16"/>
      <c r="I53" s="17"/>
      <c r="J53" s="17"/>
      <c r="K53" s="16"/>
      <c r="L53" s="17"/>
      <c r="M53" s="23"/>
      <c r="N53" s="19"/>
      <c r="O53" s="19"/>
      <c r="P53" s="20"/>
      <c r="Q53" s="16"/>
      <c r="R53" s="16"/>
      <c r="S53" s="16"/>
      <c r="T53" s="16"/>
      <c r="U53" s="16"/>
      <c r="V53" s="16"/>
      <c r="W53" s="16"/>
    </row>
    <row r="54" s="13" customFormat="1" spans="1:23">
      <c r="A54" s="16"/>
      <c r="B54" s="16"/>
      <c r="C54" s="16"/>
      <c r="D54" s="16"/>
      <c r="E54" s="16"/>
      <c r="F54" s="16"/>
      <c r="G54" s="16"/>
      <c r="H54" s="16"/>
      <c r="I54" s="17"/>
      <c r="J54" s="17"/>
      <c r="K54" s="16"/>
      <c r="L54" s="16"/>
      <c r="M54" s="23"/>
      <c r="N54" s="20"/>
      <c r="O54" s="16"/>
      <c r="P54" s="16"/>
      <c r="Q54" s="16"/>
      <c r="R54" s="16"/>
      <c r="S54" s="16"/>
      <c r="T54" s="16"/>
      <c r="U54" s="16"/>
      <c r="V54" s="16"/>
      <c r="W54" s="16"/>
    </row>
    <row r="55" s="13" customFormat="1" spans="1:23">
      <c r="A55" s="16"/>
      <c r="B55" s="16"/>
      <c r="C55" s="16"/>
      <c r="D55" s="16"/>
      <c r="E55" s="16"/>
      <c r="F55" s="16"/>
      <c r="G55" s="16"/>
      <c r="H55" s="16"/>
      <c r="I55" s="17"/>
      <c r="J55" s="17"/>
      <c r="K55" s="25"/>
      <c r="L55" s="16"/>
      <c r="M55" s="21"/>
      <c r="N55" s="22"/>
      <c r="O55" s="16"/>
      <c r="P55" s="16"/>
      <c r="Q55" s="16"/>
      <c r="R55" s="16"/>
      <c r="S55" s="16"/>
      <c r="T55" s="16"/>
      <c r="U55" s="16"/>
      <c r="V55" s="16"/>
      <c r="W55" s="16"/>
    </row>
    <row r="56" s="13" customFormat="1" spans="1:23">
      <c r="A56" s="16"/>
      <c r="B56" s="16"/>
      <c r="C56" s="16"/>
      <c r="D56" s="16"/>
      <c r="E56" s="16"/>
      <c r="F56" s="16"/>
      <c r="G56" s="16"/>
      <c r="H56" s="16"/>
      <c r="I56" s="17"/>
      <c r="J56" s="17"/>
      <c r="K56" s="16"/>
      <c r="L56" s="17"/>
      <c r="M56" s="21"/>
      <c r="N56" s="19"/>
      <c r="O56" s="19"/>
      <c r="P56" s="19"/>
      <c r="Q56" s="16"/>
      <c r="R56" s="16"/>
      <c r="S56" s="16"/>
      <c r="T56" s="16"/>
      <c r="U56" s="16"/>
      <c r="V56" s="16"/>
      <c r="W56" s="16"/>
    </row>
    <row r="57" spans="1:23">
      <c r="A57" s="16"/>
      <c r="B57" s="16"/>
      <c r="C57" s="16"/>
      <c r="D57" s="16"/>
      <c r="E57" s="16"/>
      <c r="F57" s="16"/>
      <c r="G57" s="16"/>
      <c r="H57" s="16"/>
      <c r="I57" s="17"/>
      <c r="J57" s="17"/>
      <c r="K57" s="16"/>
      <c r="L57" s="16"/>
      <c r="M57" s="24"/>
      <c r="N57" s="19"/>
      <c r="O57" s="16"/>
      <c r="P57" s="16"/>
      <c r="Q57" s="16"/>
      <c r="R57" s="16"/>
      <c r="S57" s="16"/>
      <c r="T57" s="16"/>
      <c r="U57" s="16"/>
      <c r="V57" s="16"/>
      <c r="W57" s="16"/>
    </row>
    <row r="58" s="13" customFormat="1" spans="1:23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21"/>
      <c r="N58" s="19"/>
      <c r="O58" s="19"/>
      <c r="P58" s="16"/>
      <c r="Q58" s="16"/>
      <c r="R58" s="16"/>
      <c r="S58" s="16"/>
      <c r="T58" s="16"/>
      <c r="U58" s="16"/>
      <c r="V58" s="16"/>
      <c r="W58" s="16"/>
    </row>
    <row r="59" s="13" customFormat="1" spans="1:23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23"/>
      <c r="N59" s="20"/>
      <c r="O59" s="16"/>
      <c r="P59" s="16"/>
      <c r="Q59" s="16"/>
      <c r="R59" s="16"/>
      <c r="S59" s="16"/>
      <c r="T59" s="16"/>
      <c r="U59" s="16"/>
      <c r="V59" s="16"/>
      <c r="W59" s="16"/>
    </row>
    <row r="60" s="13" customFormat="1" spans="1:23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23"/>
      <c r="N60" s="20"/>
      <c r="O60" s="19"/>
      <c r="P60" s="16"/>
      <c r="Q60" s="16"/>
      <c r="R60" s="16"/>
      <c r="S60" s="16"/>
      <c r="T60" s="16"/>
      <c r="U60" s="16"/>
      <c r="V60" s="16"/>
      <c r="W60" s="16"/>
    </row>
    <row r="61" s="13" customFormat="1" spans="1:23">
      <c r="A61" s="16"/>
      <c r="B61" s="16"/>
      <c r="C61" s="16"/>
      <c r="D61" s="16"/>
      <c r="E61" s="16"/>
      <c r="F61" s="16"/>
      <c r="G61" s="16"/>
      <c r="H61" s="16"/>
      <c r="I61" s="17"/>
      <c r="J61" s="17"/>
      <c r="K61" s="16"/>
      <c r="L61" s="16"/>
      <c r="M61" s="23"/>
      <c r="N61" s="20"/>
      <c r="O61" s="19"/>
      <c r="P61" s="16"/>
      <c r="Q61" s="16"/>
      <c r="R61" s="16"/>
      <c r="S61" s="16"/>
      <c r="T61" s="16"/>
      <c r="U61" s="16"/>
      <c r="V61" s="16"/>
      <c r="W61" s="16"/>
    </row>
    <row r="62" spans="1:23">
      <c r="A62" s="16"/>
      <c r="B62" s="16"/>
      <c r="C62" s="16"/>
      <c r="D62" s="16"/>
      <c r="E62" s="16"/>
      <c r="F62" s="16"/>
      <c r="G62" s="16"/>
      <c r="H62" s="16"/>
      <c r="I62" s="17"/>
      <c r="J62" s="17"/>
      <c r="K62" s="16"/>
      <c r="L62" s="16"/>
      <c r="M62" s="24"/>
      <c r="N62" s="19"/>
      <c r="O62" s="16"/>
      <c r="P62" s="16"/>
      <c r="Q62" s="16"/>
      <c r="R62" s="16"/>
      <c r="S62" s="16"/>
      <c r="T62" s="16"/>
      <c r="U62" s="16"/>
      <c r="V62" s="16"/>
      <c r="W62" s="16"/>
    </row>
    <row r="63" s="13" customFormat="1" spans="1:23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23"/>
      <c r="N63" s="20"/>
      <c r="O63" s="19"/>
      <c r="P63" s="16"/>
      <c r="Q63" s="16"/>
      <c r="R63" s="16"/>
      <c r="S63" s="16"/>
      <c r="T63" s="16"/>
      <c r="U63" s="16"/>
      <c r="V63" s="16"/>
      <c r="W63" s="16"/>
    </row>
    <row r="64" spans="1:23">
      <c r="A64" s="16"/>
      <c r="B64" s="16"/>
      <c r="C64" s="16"/>
      <c r="D64" s="16"/>
      <c r="E64" s="16"/>
      <c r="F64" s="16"/>
      <c r="G64" s="16"/>
      <c r="H64" s="16"/>
      <c r="I64" s="17"/>
      <c r="J64" s="17"/>
      <c r="K64" s="16"/>
      <c r="L64" s="16"/>
      <c r="M64" s="17"/>
      <c r="N64" s="19"/>
      <c r="O64" s="19"/>
      <c r="P64" s="16"/>
      <c r="Q64" s="16"/>
      <c r="R64" s="16"/>
      <c r="S64" s="16"/>
      <c r="T64" s="16"/>
      <c r="U64" s="16"/>
      <c r="V64" s="16"/>
      <c r="W64" s="16"/>
    </row>
    <row r="65" s="13" customFormat="1" spans="1:23">
      <c r="A65" s="16"/>
      <c r="B65" s="16"/>
      <c r="C65" s="16"/>
      <c r="D65" s="16"/>
      <c r="E65" s="16"/>
      <c r="F65" s="16"/>
      <c r="G65" s="16"/>
      <c r="H65" s="16"/>
      <c r="I65" s="17"/>
      <c r="J65" s="17"/>
      <c r="K65" s="16"/>
      <c r="L65" s="16"/>
      <c r="M65" s="21"/>
      <c r="N65" s="19"/>
      <c r="O65" s="19"/>
      <c r="P65" s="16"/>
      <c r="Q65" s="16"/>
      <c r="R65" s="16"/>
      <c r="S65" s="16"/>
      <c r="T65" s="16"/>
      <c r="U65" s="16"/>
      <c r="V65" s="16"/>
      <c r="W65" s="16"/>
    </row>
    <row r="66" s="13" customFormat="1" spans="1:23">
      <c r="A66" s="16"/>
      <c r="B66" s="16"/>
      <c r="C66" s="16"/>
      <c r="D66" s="16"/>
      <c r="E66" s="16"/>
      <c r="F66" s="16"/>
      <c r="G66" s="16"/>
      <c r="H66" s="16"/>
      <c r="I66" s="17"/>
      <c r="J66" s="17"/>
      <c r="K66" s="16"/>
      <c r="L66" s="16"/>
      <c r="M66" s="23"/>
      <c r="N66" s="20"/>
      <c r="O66" s="19"/>
      <c r="P66" s="16"/>
      <c r="Q66" s="16"/>
      <c r="R66" s="16"/>
      <c r="S66" s="16"/>
      <c r="T66" s="16"/>
      <c r="U66" s="16"/>
      <c r="V66" s="16"/>
      <c r="W66" s="16"/>
    </row>
    <row r="67" spans="1:23">
      <c r="A67" s="16"/>
      <c r="B67" s="16"/>
      <c r="C67" s="16"/>
      <c r="D67" s="16"/>
      <c r="E67" s="16"/>
      <c r="F67" s="16"/>
      <c r="G67" s="16"/>
      <c r="H67" s="16"/>
      <c r="I67" s="17"/>
      <c r="J67" s="17"/>
      <c r="K67" s="16"/>
      <c r="L67" s="16"/>
      <c r="M67" s="24"/>
      <c r="N67" s="19"/>
      <c r="O67" s="16"/>
      <c r="P67" s="16"/>
      <c r="Q67" s="16"/>
      <c r="R67" s="16"/>
      <c r="S67" s="16"/>
      <c r="T67" s="16"/>
      <c r="U67" s="16"/>
      <c r="V67" s="16"/>
      <c r="W67" s="16"/>
    </row>
    <row r="68" s="13" customFormat="1" spans="1:23">
      <c r="A68" s="16"/>
      <c r="B68" s="16"/>
      <c r="C68" s="16"/>
      <c r="D68" s="16"/>
      <c r="E68" s="16"/>
      <c r="F68" s="16"/>
      <c r="G68" s="16"/>
      <c r="H68" s="16"/>
      <c r="I68" s="17"/>
      <c r="J68" s="17"/>
      <c r="K68" s="16"/>
      <c r="L68" s="16"/>
      <c r="M68" s="23"/>
      <c r="N68" s="20"/>
      <c r="O68" s="19"/>
      <c r="P68" s="16"/>
      <c r="Q68" s="16"/>
      <c r="R68" s="16"/>
      <c r="S68" s="16"/>
      <c r="T68" s="16"/>
      <c r="U68" s="16"/>
      <c r="V68" s="16"/>
      <c r="W68" s="16"/>
    </row>
    <row r="69" spans="1:23">
      <c r="A69" s="16"/>
      <c r="B69" s="16"/>
      <c r="C69" s="16"/>
      <c r="D69" s="16"/>
      <c r="E69" s="16"/>
      <c r="F69" s="16"/>
      <c r="G69" s="16"/>
      <c r="H69" s="16"/>
      <c r="I69" s="17"/>
      <c r="J69" s="17"/>
      <c r="K69" s="16"/>
      <c r="L69" s="16"/>
      <c r="M69" s="24"/>
      <c r="N69" s="19"/>
      <c r="O69" s="16"/>
      <c r="P69" s="16"/>
      <c r="Q69" s="16"/>
      <c r="R69" s="16"/>
      <c r="S69" s="16"/>
      <c r="T69" s="16"/>
      <c r="U69" s="16"/>
      <c r="V69" s="16"/>
      <c r="W69" s="16"/>
    </row>
    <row r="70" s="13" customFormat="1" spans="1:23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23"/>
      <c r="N70" s="19"/>
      <c r="O70" s="19"/>
      <c r="P70" s="20"/>
      <c r="Q70" s="16"/>
      <c r="R70" s="16"/>
      <c r="S70" s="16"/>
      <c r="T70" s="16"/>
      <c r="U70" s="16"/>
      <c r="V70" s="16"/>
      <c r="W70" s="16"/>
    </row>
    <row r="71" s="13" customFormat="1" spans="1:23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23"/>
      <c r="N71" s="20"/>
      <c r="O71" s="16"/>
      <c r="P71" s="16"/>
      <c r="Q71" s="16"/>
      <c r="R71" s="16"/>
      <c r="S71" s="16"/>
      <c r="T71" s="16"/>
      <c r="U71" s="16"/>
      <c r="V71" s="16"/>
      <c r="W71" s="16"/>
    </row>
    <row r="72" s="13" customFormat="1" spans="1:23">
      <c r="A72" s="16"/>
      <c r="B72" s="16"/>
      <c r="C72" s="16"/>
      <c r="D72" s="16"/>
      <c r="E72" s="16"/>
      <c r="F72" s="16"/>
      <c r="G72" s="16"/>
      <c r="H72" s="16"/>
      <c r="I72" s="17"/>
      <c r="J72" s="17"/>
      <c r="K72" s="16"/>
      <c r="L72" s="17"/>
      <c r="M72" s="21"/>
      <c r="N72" s="19"/>
      <c r="O72" s="19"/>
      <c r="P72" s="19"/>
      <c r="Q72" s="16"/>
      <c r="R72" s="16"/>
      <c r="S72" s="16"/>
      <c r="T72" s="16"/>
      <c r="U72" s="16"/>
      <c r="V72" s="16"/>
      <c r="W72" s="16"/>
    </row>
    <row r="73" s="13" customFormat="1" spans="1:23">
      <c r="A73" s="16"/>
      <c r="B73" s="16"/>
      <c r="C73" s="16"/>
      <c r="D73" s="16"/>
      <c r="E73" s="16"/>
      <c r="F73" s="16"/>
      <c r="G73" s="16"/>
      <c r="H73" s="16"/>
      <c r="I73" s="17"/>
      <c r="J73" s="17"/>
      <c r="K73" s="16"/>
      <c r="L73" s="16"/>
      <c r="M73" s="23"/>
      <c r="N73" s="20"/>
      <c r="O73" s="19"/>
      <c r="P73" s="16"/>
      <c r="Q73" s="16"/>
      <c r="R73" s="16"/>
      <c r="S73" s="16"/>
      <c r="T73" s="16"/>
      <c r="U73" s="16"/>
      <c r="V73" s="16"/>
      <c r="W73" s="16"/>
    </row>
    <row r="74" s="13" customFormat="1" spans="1:23">
      <c r="A74" s="16"/>
      <c r="B74" s="16"/>
      <c r="C74" s="16"/>
      <c r="D74" s="16"/>
      <c r="E74" s="16"/>
      <c r="F74" s="16"/>
      <c r="G74" s="16"/>
      <c r="H74" s="16"/>
      <c r="I74" s="17"/>
      <c r="J74" s="17"/>
      <c r="K74" s="16"/>
      <c r="L74" s="16"/>
      <c r="M74" s="23"/>
      <c r="N74" s="20"/>
      <c r="O74" s="16"/>
      <c r="P74" s="16"/>
      <c r="Q74" s="16"/>
      <c r="R74" s="16"/>
      <c r="S74" s="16"/>
      <c r="T74" s="16"/>
      <c r="U74" s="16"/>
      <c r="V74" s="16"/>
      <c r="W74" s="16"/>
    </row>
    <row r="75" s="13" customFormat="1" spans="1:23">
      <c r="A75" s="16"/>
      <c r="B75" s="16"/>
      <c r="C75" s="16"/>
      <c r="D75" s="16"/>
      <c r="E75" s="16"/>
      <c r="F75" s="16"/>
      <c r="G75" s="16"/>
      <c r="H75" s="16"/>
      <c r="I75" s="17"/>
      <c r="J75" s="17"/>
      <c r="K75" s="16"/>
      <c r="L75" s="16"/>
      <c r="M75" s="23"/>
      <c r="N75" s="20"/>
      <c r="O75" s="16"/>
      <c r="P75" s="16"/>
      <c r="Q75" s="16"/>
      <c r="R75" s="16"/>
      <c r="S75" s="16"/>
      <c r="T75" s="16"/>
      <c r="U75" s="16"/>
      <c r="V75" s="16"/>
      <c r="W75" s="16"/>
    </row>
    <row r="76" s="13" customFormat="1" spans="1:23">
      <c r="A76" s="16"/>
      <c r="B76" s="16"/>
      <c r="C76" s="16"/>
      <c r="D76" s="16"/>
      <c r="E76" s="16"/>
      <c r="F76" s="16"/>
      <c r="G76" s="16"/>
      <c r="H76" s="16"/>
      <c r="I76" s="17"/>
      <c r="J76" s="17"/>
      <c r="K76" s="16"/>
      <c r="L76" s="16"/>
      <c r="M76" s="23"/>
      <c r="N76" s="20"/>
      <c r="O76" s="16"/>
      <c r="P76" s="16"/>
      <c r="Q76" s="16"/>
      <c r="R76" s="16"/>
      <c r="S76" s="16"/>
      <c r="T76" s="16"/>
      <c r="U76" s="16"/>
      <c r="V76" s="16"/>
      <c r="W76" s="16"/>
    </row>
    <row r="77" s="13" customFormat="1" spans="1:23">
      <c r="A77" s="16"/>
      <c r="B77" s="16"/>
      <c r="C77" s="16"/>
      <c r="D77" s="16"/>
      <c r="E77" s="16"/>
      <c r="F77" s="16"/>
      <c r="G77" s="16"/>
      <c r="H77" s="16"/>
      <c r="I77" s="17"/>
      <c r="J77" s="17"/>
      <c r="K77" s="25"/>
      <c r="L77" s="16"/>
      <c r="M77" s="21"/>
      <c r="N77" s="22"/>
      <c r="O77" s="19"/>
      <c r="P77" s="16"/>
      <c r="Q77" s="16"/>
      <c r="R77" s="16"/>
      <c r="S77" s="16"/>
      <c r="T77" s="16"/>
      <c r="U77" s="16"/>
      <c r="V77" s="16"/>
      <c r="W77" s="16"/>
    </row>
    <row r="78" s="13" customFormat="1" spans="1:23">
      <c r="A78" s="16"/>
      <c r="B78" s="16"/>
      <c r="C78" s="16"/>
      <c r="D78" s="16"/>
      <c r="E78" s="16"/>
      <c r="F78" s="16"/>
      <c r="G78" s="16"/>
      <c r="H78" s="16"/>
      <c r="I78" s="17"/>
      <c r="J78" s="17"/>
      <c r="K78" s="16"/>
      <c r="L78" s="16"/>
      <c r="M78" s="23"/>
      <c r="N78" s="20"/>
      <c r="O78" s="19"/>
      <c r="P78" s="16"/>
      <c r="Q78" s="16"/>
      <c r="R78" s="16"/>
      <c r="S78" s="16"/>
      <c r="T78" s="16"/>
      <c r="U78" s="16"/>
      <c r="V78" s="16"/>
      <c r="W78" s="16"/>
    </row>
    <row r="79" spans="1:23">
      <c r="A79" s="16"/>
      <c r="B79" s="16"/>
      <c r="C79" s="16"/>
      <c r="D79" s="16"/>
      <c r="E79" s="16"/>
      <c r="F79" s="16"/>
      <c r="G79" s="16"/>
      <c r="H79" s="16"/>
      <c r="I79" s="17"/>
      <c r="J79" s="17"/>
      <c r="K79" s="16"/>
      <c r="L79" s="16"/>
      <c r="M79" s="24"/>
      <c r="N79" s="19"/>
      <c r="O79" s="16"/>
      <c r="P79" s="16"/>
      <c r="Q79" s="16"/>
      <c r="R79" s="16"/>
      <c r="S79" s="16"/>
      <c r="T79" s="16"/>
      <c r="U79" s="16"/>
      <c r="V79" s="16"/>
      <c r="W79" s="16"/>
    </row>
    <row r="80" s="13" customFormat="1" spans="1:23">
      <c r="A80" s="16"/>
      <c r="B80" s="16"/>
      <c r="C80" s="16"/>
      <c r="D80" s="16"/>
      <c r="E80" s="16"/>
      <c r="F80" s="16"/>
      <c r="G80" s="16"/>
      <c r="H80" s="16"/>
      <c r="I80" s="17"/>
      <c r="J80" s="16"/>
      <c r="K80" s="16"/>
      <c r="L80" s="16"/>
      <c r="M80" s="23"/>
      <c r="N80" s="19"/>
      <c r="O80" s="19"/>
      <c r="P80" s="20"/>
      <c r="Q80" s="16"/>
      <c r="R80" s="16"/>
      <c r="S80" s="16"/>
      <c r="T80" s="16"/>
      <c r="U80" s="16"/>
      <c r="V80" s="16"/>
      <c r="W80" s="16"/>
    </row>
    <row r="81" s="13" customFormat="1" spans="1:23">
      <c r="A81" s="16"/>
      <c r="B81" s="16"/>
      <c r="C81" s="16"/>
      <c r="D81" s="16"/>
      <c r="E81" s="16"/>
      <c r="F81" s="16"/>
      <c r="G81" s="16"/>
      <c r="H81" s="16"/>
      <c r="I81" s="17"/>
      <c r="J81" s="17"/>
      <c r="K81" s="16"/>
      <c r="L81" s="16"/>
      <c r="M81" s="23"/>
      <c r="N81" s="20"/>
      <c r="O81" s="19"/>
      <c r="P81" s="16"/>
      <c r="Q81" s="16"/>
      <c r="R81" s="16"/>
      <c r="S81" s="16"/>
      <c r="T81" s="16"/>
      <c r="U81" s="16"/>
      <c r="V81" s="16"/>
      <c r="W81" s="16"/>
    </row>
    <row r="82" spans="1:23">
      <c r="A82" s="16"/>
      <c r="B82" s="16"/>
      <c r="C82" s="16"/>
      <c r="D82" s="16"/>
      <c r="E82" s="16"/>
      <c r="F82" s="16"/>
      <c r="G82" s="16"/>
      <c r="H82" s="16"/>
      <c r="I82" s="17"/>
      <c r="J82" s="17"/>
      <c r="K82" s="16"/>
      <c r="L82" s="16"/>
      <c r="M82" s="17"/>
      <c r="N82" s="19"/>
      <c r="O82" s="19"/>
      <c r="P82" s="16"/>
      <c r="Q82" s="16"/>
      <c r="R82" s="16"/>
      <c r="S82" s="16"/>
      <c r="T82" s="16"/>
      <c r="U82" s="16"/>
      <c r="V82" s="16"/>
      <c r="W82" s="16"/>
    </row>
    <row r="83" s="13" customFormat="1" spans="1:23">
      <c r="A83" s="16"/>
      <c r="B83" s="16"/>
      <c r="C83" s="16"/>
      <c r="D83" s="16"/>
      <c r="E83" s="16"/>
      <c r="F83" s="16"/>
      <c r="G83" s="16"/>
      <c r="H83" s="16"/>
      <c r="I83" s="17"/>
      <c r="J83" s="17"/>
      <c r="K83" s="16"/>
      <c r="L83" s="16"/>
      <c r="M83" s="23"/>
      <c r="N83" s="20"/>
      <c r="O83" s="16"/>
      <c r="P83" s="16"/>
      <c r="Q83" s="16"/>
      <c r="R83" s="16"/>
      <c r="S83" s="16"/>
      <c r="T83" s="16"/>
      <c r="U83" s="16"/>
      <c r="V83" s="16"/>
      <c r="W83" s="16"/>
    </row>
    <row r="84" spans="1:23">
      <c r="A84" s="16"/>
      <c r="B84" s="16"/>
      <c r="C84" s="16"/>
      <c r="D84" s="16"/>
      <c r="E84" s="16"/>
      <c r="F84" s="16"/>
      <c r="G84" s="16"/>
      <c r="H84" s="16"/>
      <c r="I84" s="17"/>
      <c r="J84" s="17"/>
      <c r="K84" s="16"/>
      <c r="L84" s="16"/>
      <c r="M84" s="24"/>
      <c r="N84" s="19"/>
      <c r="O84" s="16"/>
      <c r="P84" s="16"/>
      <c r="Q84" s="16"/>
      <c r="R84" s="16"/>
      <c r="S84" s="16"/>
      <c r="T84" s="16"/>
      <c r="U84" s="16"/>
      <c r="V84" s="16"/>
      <c r="W84" s="16"/>
    </row>
    <row r="85" s="13" customFormat="1" spans="1:23">
      <c r="A85" s="16"/>
      <c r="B85" s="16"/>
      <c r="C85" s="16"/>
      <c r="D85" s="16"/>
      <c r="E85" s="16"/>
      <c r="F85" s="16"/>
      <c r="G85" s="16"/>
      <c r="H85" s="16"/>
      <c r="I85" s="17"/>
      <c r="J85" s="17"/>
      <c r="K85" s="25"/>
      <c r="L85" s="16"/>
      <c r="M85" s="24"/>
      <c r="N85" s="20"/>
      <c r="O85" s="19"/>
      <c r="P85" s="16"/>
      <c r="Q85" s="16"/>
      <c r="R85" s="16"/>
      <c r="S85" s="16"/>
      <c r="T85" s="16"/>
      <c r="U85" s="16"/>
      <c r="V85" s="16"/>
      <c r="W85" s="16"/>
    </row>
    <row r="86" spans="1:23">
      <c r="A86" s="16"/>
      <c r="B86" s="16"/>
      <c r="C86" s="16"/>
      <c r="D86" s="16"/>
      <c r="E86" s="16"/>
      <c r="F86" s="16"/>
      <c r="G86" s="16"/>
      <c r="H86" s="16"/>
      <c r="I86" s="17"/>
      <c r="J86" s="17"/>
      <c r="K86" s="16"/>
      <c r="L86" s="16"/>
      <c r="M86" s="24"/>
      <c r="N86" s="19"/>
      <c r="O86" s="19"/>
      <c r="P86" s="16"/>
      <c r="Q86" s="16"/>
      <c r="R86" s="16"/>
      <c r="S86" s="16"/>
      <c r="T86" s="16"/>
      <c r="U86" s="16"/>
      <c r="V86" s="16"/>
      <c r="W86" s="16"/>
    </row>
    <row r="87" s="13" customFormat="1" spans="1:23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21"/>
      <c r="N87" s="19"/>
      <c r="O87" s="16"/>
      <c r="P87" s="16"/>
      <c r="Q87" s="16"/>
      <c r="R87" s="16"/>
      <c r="S87" s="16"/>
      <c r="T87" s="16"/>
      <c r="U87" s="16"/>
      <c r="V87" s="16"/>
      <c r="W87" s="16"/>
    </row>
    <row r="88" s="13" customFormat="1" spans="1:23">
      <c r="A88" s="16"/>
      <c r="B88" s="16"/>
      <c r="C88" s="16"/>
      <c r="D88" s="16"/>
      <c r="E88" s="16"/>
      <c r="F88" s="16"/>
      <c r="G88" s="16"/>
      <c r="H88" s="16"/>
      <c r="I88" s="17"/>
      <c r="J88" s="17"/>
      <c r="K88" s="16"/>
      <c r="L88" s="16"/>
      <c r="M88" s="23"/>
      <c r="N88" s="20"/>
      <c r="O88" s="19"/>
      <c r="P88" s="16"/>
      <c r="Q88" s="16"/>
      <c r="R88" s="16"/>
      <c r="S88" s="16"/>
      <c r="T88" s="16"/>
      <c r="U88" s="16"/>
      <c r="V88" s="16"/>
      <c r="W88" s="16"/>
    </row>
    <row r="89" spans="1:23">
      <c r="A89" s="16"/>
      <c r="B89" s="16"/>
      <c r="C89" s="16"/>
      <c r="D89" s="16"/>
      <c r="E89" s="16"/>
      <c r="F89" s="16"/>
      <c r="G89" s="16"/>
      <c r="H89" s="16"/>
      <c r="I89" s="17"/>
      <c r="J89" s="17"/>
      <c r="K89" s="16"/>
      <c r="L89" s="16"/>
      <c r="M89" s="23"/>
      <c r="N89" s="19"/>
      <c r="O89" s="19"/>
      <c r="P89" s="16"/>
      <c r="Q89" s="16"/>
      <c r="R89" s="16"/>
      <c r="S89" s="16"/>
      <c r="T89" s="16"/>
      <c r="U89" s="16"/>
      <c r="V89" s="16"/>
      <c r="W89" s="16"/>
    </row>
    <row r="90" spans="1:23">
      <c r="A90" s="16"/>
      <c r="B90" s="16"/>
      <c r="C90" s="16"/>
      <c r="D90" s="16"/>
      <c r="E90" s="16"/>
      <c r="F90" s="16"/>
      <c r="G90" s="16"/>
      <c r="H90" s="16"/>
      <c r="I90" s="17"/>
      <c r="J90" s="17"/>
      <c r="K90" s="16"/>
      <c r="L90" s="16"/>
      <c r="M90" s="23"/>
      <c r="N90" s="20"/>
      <c r="O90" s="16"/>
      <c r="P90" s="16"/>
      <c r="Q90" s="16"/>
      <c r="R90" s="16"/>
      <c r="S90" s="16"/>
      <c r="T90" s="16"/>
      <c r="U90" s="16"/>
      <c r="V90" s="16"/>
      <c r="W90" s="16"/>
    </row>
    <row r="91" spans="1:23">
      <c r="A91" s="16"/>
      <c r="B91" s="16"/>
      <c r="C91" s="16"/>
      <c r="D91" s="16"/>
      <c r="E91" s="16"/>
      <c r="F91" s="16"/>
      <c r="G91" s="16"/>
      <c r="H91" s="16"/>
      <c r="I91" s="17"/>
      <c r="J91" s="17"/>
      <c r="K91" s="16"/>
      <c r="L91" s="16"/>
      <c r="M91" s="23"/>
      <c r="N91" s="20"/>
      <c r="O91" s="16"/>
      <c r="P91" s="16"/>
      <c r="Q91" s="16"/>
      <c r="R91" s="16"/>
      <c r="S91" s="16"/>
      <c r="T91" s="16"/>
      <c r="U91" s="16"/>
      <c r="V91" s="16"/>
      <c r="W91" s="16"/>
    </row>
    <row r="92" spans="1:23">
      <c r="A92" s="16"/>
      <c r="B92" s="16"/>
      <c r="C92" s="16"/>
      <c r="D92" s="16"/>
      <c r="E92" s="16"/>
      <c r="F92" s="16"/>
      <c r="G92" s="16"/>
      <c r="H92" s="16"/>
      <c r="I92" s="17"/>
      <c r="J92" s="17"/>
      <c r="K92" s="16"/>
      <c r="L92" s="16"/>
      <c r="M92" s="17"/>
      <c r="N92" s="19"/>
      <c r="O92" s="19"/>
      <c r="P92" s="16"/>
      <c r="Q92" s="16"/>
      <c r="R92" s="16"/>
      <c r="S92" s="16"/>
      <c r="T92" s="16"/>
      <c r="U92" s="16"/>
      <c r="V92" s="16"/>
      <c r="W92" s="16"/>
    </row>
    <row r="93" s="13" customFormat="1" spans="1:23">
      <c r="A93" s="16"/>
      <c r="B93" s="16"/>
      <c r="C93" s="16"/>
      <c r="D93" s="16"/>
      <c r="E93" s="16"/>
      <c r="F93" s="16"/>
      <c r="G93" s="16"/>
      <c r="H93" s="16"/>
      <c r="I93" s="17"/>
      <c r="J93" s="17"/>
      <c r="K93" s="16"/>
      <c r="L93" s="16"/>
      <c r="M93" s="21"/>
      <c r="N93" s="19"/>
      <c r="O93" s="16"/>
      <c r="P93" s="16"/>
      <c r="Q93" s="16"/>
      <c r="R93" s="16"/>
      <c r="S93" s="16"/>
      <c r="T93" s="16"/>
      <c r="U93" s="16"/>
      <c r="V93" s="16"/>
      <c r="W93" s="16"/>
    </row>
    <row r="94" s="13" customFormat="1" spans="1:23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8"/>
      <c r="N94" s="20"/>
      <c r="O94" s="19"/>
      <c r="P94" s="16"/>
      <c r="Q94" s="16"/>
      <c r="R94" s="16"/>
      <c r="S94" s="16"/>
      <c r="T94" s="16"/>
      <c r="U94" s="16"/>
      <c r="V94" s="16"/>
      <c r="W94" s="16"/>
    </row>
    <row r="95" s="13" customFormat="1" spans="1:23">
      <c r="A95" s="16"/>
      <c r="B95" s="16"/>
      <c r="C95" s="16"/>
      <c r="D95" s="16"/>
      <c r="E95" s="16"/>
      <c r="F95" s="16"/>
      <c r="G95" s="16"/>
      <c r="H95" s="16"/>
      <c r="I95" s="17"/>
      <c r="J95" s="17"/>
      <c r="K95" s="16"/>
      <c r="L95" s="17"/>
      <c r="M95" s="21"/>
      <c r="N95" s="19"/>
      <c r="O95" s="19"/>
      <c r="P95" s="19"/>
      <c r="Q95" s="16"/>
      <c r="R95" s="16"/>
      <c r="S95" s="16"/>
      <c r="T95" s="16"/>
      <c r="U95" s="16"/>
      <c r="V95" s="16"/>
      <c r="W95" s="16"/>
    </row>
    <row r="96" s="13" customFormat="1" spans="1:23">
      <c r="A96" s="16"/>
      <c r="B96" s="16"/>
      <c r="C96" s="16"/>
      <c r="D96" s="16"/>
      <c r="E96" s="16"/>
      <c r="F96" s="16"/>
      <c r="G96" s="16"/>
      <c r="H96" s="16"/>
      <c r="I96" s="17"/>
      <c r="J96" s="17"/>
      <c r="K96" s="16"/>
      <c r="L96" s="16"/>
      <c r="M96" s="18"/>
      <c r="N96" s="20"/>
      <c r="O96" s="19"/>
      <c r="P96" s="16"/>
      <c r="Q96" s="16"/>
      <c r="R96" s="16"/>
      <c r="S96" s="16"/>
      <c r="T96" s="16"/>
      <c r="U96" s="16"/>
      <c r="V96" s="16"/>
      <c r="W96" s="16"/>
    </row>
    <row r="97" spans="1:23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8"/>
      <c r="N97" s="20"/>
      <c r="O97" s="16"/>
      <c r="P97" s="16"/>
      <c r="Q97" s="16"/>
      <c r="R97" s="16"/>
      <c r="S97" s="16"/>
      <c r="T97" s="16"/>
      <c r="U97" s="16"/>
      <c r="V97" s="16"/>
      <c r="W97" s="16"/>
    </row>
    <row r="98" s="13" customFormat="1" spans="1:23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26"/>
      <c r="N98" s="19"/>
      <c r="O98" s="27"/>
      <c r="P98" s="16"/>
      <c r="Q98" s="16"/>
      <c r="R98" s="16"/>
      <c r="S98" s="16"/>
      <c r="T98" s="16"/>
      <c r="U98" s="16"/>
      <c r="V98" s="16"/>
      <c r="W98" s="16"/>
    </row>
    <row r="99" s="13" customFormat="1" spans="1:23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21"/>
      <c r="N99" s="19"/>
      <c r="O99" s="19"/>
      <c r="P99" s="16"/>
      <c r="Q99" s="16"/>
      <c r="R99" s="16"/>
      <c r="S99" s="16"/>
      <c r="T99" s="16"/>
      <c r="U99" s="16"/>
      <c r="V99" s="16"/>
      <c r="W99" s="16"/>
    </row>
    <row r="100" s="13" customFormat="1" spans="1:23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21"/>
      <c r="N100" s="19"/>
      <c r="O100" s="19"/>
      <c r="P100" s="16"/>
      <c r="Q100" s="16"/>
      <c r="R100" s="16"/>
      <c r="S100" s="16"/>
      <c r="T100" s="16"/>
      <c r="U100" s="16"/>
      <c r="V100" s="16"/>
      <c r="W100" s="16"/>
    </row>
    <row r="101" s="13" customFormat="1" spans="1:23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8"/>
      <c r="N101" s="19"/>
      <c r="O101" s="19"/>
      <c r="P101" s="20"/>
      <c r="Q101" s="16"/>
      <c r="R101" s="16"/>
      <c r="S101" s="16"/>
      <c r="T101" s="16"/>
      <c r="U101" s="16"/>
      <c r="V101" s="16"/>
      <c r="W101" s="16"/>
    </row>
    <row r="102" spans="1:23">
      <c r="A102" s="16"/>
      <c r="B102" s="16"/>
      <c r="C102" s="16"/>
      <c r="D102" s="16"/>
      <c r="E102" s="16"/>
      <c r="F102" s="16"/>
      <c r="G102" s="16"/>
      <c r="H102" s="16"/>
      <c r="I102" s="17"/>
      <c r="J102" s="17"/>
      <c r="K102" s="16"/>
      <c r="L102" s="16"/>
      <c r="M102" s="23"/>
      <c r="N102" s="20"/>
      <c r="O102" s="19"/>
      <c r="P102" s="16"/>
      <c r="Q102" s="16"/>
      <c r="R102" s="16"/>
      <c r="S102" s="16"/>
      <c r="T102" s="16"/>
      <c r="U102" s="16"/>
      <c r="V102" s="16"/>
      <c r="W102" s="16"/>
    </row>
    <row r="103" s="13" customFormat="1" spans="1:23">
      <c r="A103" s="16"/>
      <c r="B103" s="16"/>
      <c r="C103" s="16"/>
      <c r="D103" s="16"/>
      <c r="E103" s="16"/>
      <c r="F103" s="16"/>
      <c r="G103" s="16"/>
      <c r="H103" s="16"/>
      <c r="I103" s="17"/>
      <c r="J103" s="17"/>
      <c r="K103" s="16"/>
      <c r="L103" s="16"/>
      <c r="M103" s="23"/>
      <c r="N103" s="20"/>
      <c r="O103" s="16"/>
      <c r="P103" s="16"/>
      <c r="Q103" s="16"/>
      <c r="R103" s="16"/>
      <c r="S103" s="16"/>
      <c r="T103" s="16"/>
      <c r="U103" s="16"/>
      <c r="V103" s="16"/>
      <c r="W103" s="16"/>
    </row>
    <row r="104" s="13" customFormat="1" spans="1:23">
      <c r="A104" s="16"/>
      <c r="B104" s="16"/>
      <c r="C104" s="16"/>
      <c r="D104" s="16"/>
      <c r="E104" s="16"/>
      <c r="F104" s="16"/>
      <c r="G104" s="16"/>
      <c r="H104" s="16"/>
      <c r="I104" s="17"/>
      <c r="J104" s="17"/>
      <c r="K104" s="16"/>
      <c r="L104" s="16"/>
      <c r="M104" s="18"/>
      <c r="N104" s="20"/>
      <c r="O104" s="16"/>
      <c r="P104" s="16"/>
      <c r="Q104" s="16"/>
      <c r="R104" s="16"/>
      <c r="S104" s="16"/>
      <c r="T104" s="16"/>
      <c r="U104" s="16"/>
      <c r="V104" s="16"/>
      <c r="W104" s="16"/>
    </row>
    <row r="105" spans="1:23">
      <c r="A105" s="16"/>
      <c r="B105" s="16"/>
      <c r="C105" s="16"/>
      <c r="D105" s="16"/>
      <c r="E105" s="16"/>
      <c r="F105" s="16"/>
      <c r="G105" s="16"/>
      <c r="H105" s="16"/>
      <c r="I105" s="17"/>
      <c r="J105" s="17"/>
      <c r="K105" s="16"/>
      <c r="L105" s="16"/>
      <c r="M105" s="23"/>
      <c r="N105" s="19"/>
      <c r="O105" s="16"/>
      <c r="P105" s="16"/>
      <c r="Q105" s="16"/>
      <c r="R105" s="16"/>
      <c r="S105" s="16"/>
      <c r="T105" s="16"/>
      <c r="U105" s="16"/>
      <c r="V105" s="16"/>
      <c r="W105" s="16"/>
    </row>
    <row r="106" s="13" customFormat="1" spans="1:23">
      <c r="A106" s="16"/>
      <c r="B106" s="16"/>
      <c r="C106" s="16"/>
      <c r="D106" s="16"/>
      <c r="E106" s="16"/>
      <c r="F106" s="16"/>
      <c r="G106" s="16"/>
      <c r="H106" s="16"/>
      <c r="I106" s="17"/>
      <c r="J106" s="17"/>
      <c r="K106" s="16"/>
      <c r="L106" s="17"/>
      <c r="M106" s="21"/>
      <c r="N106" s="19"/>
      <c r="O106" s="19"/>
      <c r="P106" s="19"/>
      <c r="Q106" s="16"/>
      <c r="R106" s="16"/>
      <c r="S106" s="16"/>
      <c r="T106" s="16"/>
      <c r="U106" s="16"/>
      <c r="V106" s="16"/>
      <c r="W106" s="16"/>
    </row>
    <row r="107" spans="1:23">
      <c r="A107" s="16"/>
      <c r="B107" s="16"/>
      <c r="C107" s="16"/>
      <c r="D107" s="16"/>
      <c r="E107" s="16"/>
      <c r="F107" s="16"/>
      <c r="G107" s="16"/>
      <c r="H107" s="16"/>
      <c r="I107" s="17"/>
      <c r="J107" s="17"/>
      <c r="K107" s="16"/>
      <c r="L107" s="16"/>
      <c r="M107" s="23"/>
      <c r="N107" s="20"/>
      <c r="O107" s="19"/>
      <c r="P107" s="16"/>
      <c r="Q107" s="16"/>
      <c r="R107" s="16"/>
      <c r="S107" s="16"/>
      <c r="T107" s="16"/>
      <c r="U107" s="16"/>
      <c r="V107" s="16"/>
      <c r="W107" s="16"/>
    </row>
    <row r="108" spans="1:23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9"/>
      <c r="O108" s="19"/>
      <c r="P108" s="16"/>
      <c r="Q108" s="16"/>
      <c r="R108" s="16"/>
      <c r="S108" s="16"/>
      <c r="T108" s="16"/>
      <c r="U108" s="16"/>
      <c r="V108" s="16"/>
      <c r="W108" s="16"/>
    </row>
    <row r="109" s="13" customFormat="1" spans="1:23">
      <c r="A109" s="16"/>
      <c r="B109" s="16"/>
      <c r="C109" s="16"/>
      <c r="D109" s="16"/>
      <c r="E109" s="16"/>
      <c r="F109" s="16"/>
      <c r="G109" s="16"/>
      <c r="H109" s="16"/>
      <c r="I109" s="17"/>
      <c r="J109" s="17"/>
      <c r="K109" s="16"/>
      <c r="L109" s="16"/>
      <c r="M109" s="23"/>
      <c r="N109" s="20"/>
      <c r="O109" s="19"/>
      <c r="P109" s="16"/>
      <c r="Q109" s="16"/>
      <c r="R109" s="16"/>
      <c r="S109" s="16"/>
      <c r="T109" s="16"/>
      <c r="U109" s="16"/>
      <c r="V109" s="16"/>
      <c r="W109" s="16"/>
    </row>
    <row r="110" spans="1:23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9"/>
      <c r="O110" s="19"/>
      <c r="P110" s="16"/>
      <c r="Q110" s="16"/>
      <c r="R110" s="16"/>
      <c r="S110" s="16"/>
      <c r="T110" s="16"/>
      <c r="U110" s="16"/>
      <c r="V110" s="16"/>
      <c r="W110" s="16"/>
    </row>
    <row r="111" s="13" customFormat="1" spans="1:23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21"/>
      <c r="N111" s="19"/>
      <c r="O111" s="19"/>
      <c r="P111" s="16"/>
      <c r="Q111" s="16"/>
      <c r="R111" s="16"/>
      <c r="S111" s="16"/>
      <c r="T111" s="16"/>
      <c r="U111" s="16"/>
      <c r="V111" s="16"/>
      <c r="W111" s="16"/>
    </row>
    <row r="112" s="13" customFormat="1" spans="1:23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7"/>
      <c r="M112" s="21"/>
      <c r="N112" s="19"/>
      <c r="O112" s="19"/>
      <c r="P112" s="16"/>
      <c r="Q112" s="16"/>
      <c r="R112" s="16"/>
      <c r="S112" s="16"/>
      <c r="T112" s="16"/>
      <c r="U112" s="16"/>
      <c r="V112" s="16"/>
      <c r="W112" s="16"/>
    </row>
    <row r="113" s="13" customFormat="1" spans="1:23">
      <c r="A113" s="16"/>
      <c r="B113" s="16"/>
      <c r="C113" s="16"/>
      <c r="D113" s="16"/>
      <c r="E113" s="16"/>
      <c r="F113" s="16"/>
      <c r="G113" s="16"/>
      <c r="H113" s="16"/>
      <c r="I113" s="17"/>
      <c r="J113" s="17"/>
      <c r="K113" s="16"/>
      <c r="L113" s="17"/>
      <c r="M113" s="23"/>
      <c r="N113" s="19"/>
      <c r="O113" s="19"/>
      <c r="P113" s="20"/>
      <c r="Q113" s="16"/>
      <c r="R113" s="16"/>
      <c r="S113" s="16"/>
      <c r="T113" s="16"/>
      <c r="U113" s="16"/>
      <c r="V113" s="16"/>
      <c r="W113" s="16"/>
    </row>
    <row r="114" s="13" customFormat="1" spans="1:23">
      <c r="A114" s="16"/>
      <c r="B114" s="16"/>
      <c r="C114" s="16"/>
      <c r="D114" s="16"/>
      <c r="E114" s="16"/>
      <c r="F114" s="16"/>
      <c r="G114" s="16"/>
      <c r="H114" s="16"/>
      <c r="I114" s="17"/>
      <c r="J114" s="17"/>
      <c r="K114" s="16"/>
      <c r="L114" s="16"/>
      <c r="M114" s="23"/>
      <c r="N114" s="20"/>
      <c r="O114" s="19"/>
      <c r="P114" s="16"/>
      <c r="Q114" s="16"/>
      <c r="R114" s="16"/>
      <c r="S114" s="16"/>
      <c r="T114" s="16"/>
      <c r="U114" s="16"/>
      <c r="V114" s="16"/>
      <c r="W114" s="16"/>
    </row>
    <row r="115" spans="1:23">
      <c r="A115" s="16"/>
      <c r="B115" s="16"/>
      <c r="C115" s="16"/>
      <c r="D115" s="16"/>
      <c r="E115" s="16"/>
      <c r="F115" s="16"/>
      <c r="G115" s="16"/>
      <c r="H115" s="16"/>
      <c r="I115" s="17"/>
      <c r="J115" s="17"/>
      <c r="K115" s="16"/>
      <c r="L115" s="16"/>
      <c r="M115" s="23"/>
      <c r="N115" s="20"/>
      <c r="O115" s="19"/>
      <c r="P115" s="16"/>
      <c r="Q115" s="16"/>
      <c r="R115" s="16"/>
      <c r="S115" s="16"/>
      <c r="T115" s="16"/>
      <c r="U115" s="16"/>
      <c r="V115" s="16"/>
      <c r="W115" s="16"/>
    </row>
    <row r="116" s="13" customFormat="1" spans="1:23">
      <c r="A116" s="16"/>
      <c r="B116" s="16"/>
      <c r="C116" s="16"/>
      <c r="D116" s="16"/>
      <c r="E116" s="16"/>
      <c r="F116" s="16"/>
      <c r="G116" s="16"/>
      <c r="H116" s="16"/>
      <c r="I116" s="17"/>
      <c r="J116" s="17"/>
      <c r="K116" s="16"/>
      <c r="L116" s="16"/>
      <c r="M116" s="23"/>
      <c r="N116" s="20"/>
      <c r="O116" s="19"/>
      <c r="P116" s="16"/>
      <c r="Q116" s="16"/>
      <c r="R116" s="16"/>
      <c r="S116" s="16"/>
      <c r="T116" s="16"/>
      <c r="U116" s="16"/>
      <c r="V116" s="16"/>
      <c r="W116" s="16"/>
    </row>
    <row r="117" s="13" customFormat="1" spans="1:23">
      <c r="A117" s="16"/>
      <c r="B117" s="16"/>
      <c r="C117" s="16"/>
      <c r="D117" s="16"/>
      <c r="E117" s="16"/>
      <c r="F117" s="16"/>
      <c r="G117" s="16"/>
      <c r="H117" s="16"/>
      <c r="I117" s="17"/>
      <c r="J117" s="17"/>
      <c r="K117" s="16"/>
      <c r="L117" s="16"/>
      <c r="M117" s="23"/>
      <c r="N117" s="20"/>
      <c r="O117" s="19"/>
      <c r="P117" s="16"/>
      <c r="Q117" s="16"/>
      <c r="R117" s="16"/>
      <c r="S117" s="16"/>
      <c r="T117" s="16"/>
      <c r="U117" s="16"/>
      <c r="V117" s="16"/>
      <c r="W117" s="16"/>
    </row>
    <row r="118" s="13" customFormat="1" spans="1:23">
      <c r="A118" s="16"/>
      <c r="B118" s="16"/>
      <c r="C118" s="16"/>
      <c r="D118" s="16"/>
      <c r="E118" s="16"/>
      <c r="F118" s="16"/>
      <c r="G118" s="16"/>
      <c r="H118" s="16"/>
      <c r="I118" s="17"/>
      <c r="J118" s="17"/>
      <c r="K118" s="16"/>
      <c r="L118" s="16"/>
      <c r="M118" s="23"/>
      <c r="N118" s="20"/>
      <c r="O118" s="19"/>
      <c r="P118" s="16"/>
      <c r="Q118" s="16"/>
      <c r="R118" s="16"/>
      <c r="S118" s="16"/>
      <c r="T118" s="16"/>
      <c r="U118" s="16"/>
      <c r="V118" s="16"/>
      <c r="W118" s="16"/>
    </row>
    <row r="119" spans="1:23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9"/>
      <c r="O119" s="19"/>
      <c r="P119" s="16"/>
      <c r="Q119" s="16"/>
      <c r="R119" s="16"/>
      <c r="S119" s="16"/>
      <c r="T119" s="16"/>
      <c r="U119" s="16"/>
      <c r="V119" s="16"/>
      <c r="W119" s="16"/>
    </row>
    <row r="120" s="13" customFormat="1" spans="1:23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21"/>
      <c r="N120" s="19"/>
      <c r="O120" s="19"/>
      <c r="P120" s="16"/>
      <c r="Q120" s="16"/>
      <c r="R120" s="16"/>
      <c r="S120" s="16"/>
      <c r="T120" s="16"/>
      <c r="U120" s="16"/>
      <c r="V120" s="16"/>
      <c r="W120" s="16"/>
    </row>
    <row r="121" spans="1:23">
      <c r="A121" s="16"/>
      <c r="B121" s="16"/>
      <c r="C121" s="16"/>
      <c r="D121" s="16"/>
      <c r="E121" s="16"/>
      <c r="F121" s="16"/>
      <c r="G121" s="16"/>
      <c r="H121" s="16"/>
      <c r="I121" s="17"/>
      <c r="J121" s="17"/>
      <c r="K121" s="16"/>
      <c r="L121" s="16"/>
      <c r="M121" s="23"/>
      <c r="N121" s="20"/>
      <c r="O121" s="19"/>
      <c r="P121" s="16"/>
      <c r="Q121" s="16"/>
      <c r="R121" s="16"/>
      <c r="S121" s="16"/>
      <c r="T121" s="16"/>
      <c r="U121" s="16"/>
      <c r="V121" s="16"/>
      <c r="W121" s="16"/>
    </row>
    <row r="122" spans="1:23">
      <c r="A122" s="16"/>
      <c r="B122" s="16"/>
      <c r="C122" s="16"/>
      <c r="D122" s="16"/>
      <c r="E122" s="16"/>
      <c r="F122" s="16"/>
      <c r="G122" s="16"/>
      <c r="H122" s="16"/>
      <c r="I122" s="17"/>
      <c r="J122" s="17"/>
      <c r="K122" s="16"/>
      <c r="L122" s="16"/>
      <c r="M122" s="23"/>
      <c r="N122" s="20"/>
      <c r="O122" s="19"/>
      <c r="P122" s="16"/>
      <c r="Q122" s="16"/>
      <c r="R122" s="16"/>
      <c r="S122" s="16"/>
      <c r="T122" s="16"/>
      <c r="U122" s="16"/>
      <c r="V122" s="16"/>
      <c r="W122" s="16"/>
    </row>
    <row r="123" spans="1:23">
      <c r="A123" s="16"/>
      <c r="B123" s="16"/>
      <c r="C123" s="16"/>
      <c r="D123" s="16"/>
      <c r="E123" s="16"/>
      <c r="F123" s="16"/>
      <c r="G123" s="16"/>
      <c r="H123" s="16"/>
      <c r="I123" s="17"/>
      <c r="J123" s="17"/>
      <c r="K123" s="16"/>
      <c r="L123" s="16"/>
      <c r="M123" s="23"/>
      <c r="N123" s="20"/>
      <c r="O123" s="19"/>
      <c r="P123" s="16"/>
      <c r="Q123" s="16"/>
      <c r="R123" s="16"/>
      <c r="S123" s="16"/>
      <c r="T123" s="16"/>
      <c r="U123" s="16"/>
      <c r="V123" s="16"/>
      <c r="W123" s="16"/>
    </row>
    <row r="124" spans="1:23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9"/>
      <c r="O124" s="19"/>
      <c r="P124" s="16"/>
      <c r="Q124" s="16"/>
      <c r="R124" s="16"/>
      <c r="S124" s="16"/>
      <c r="T124" s="16"/>
      <c r="U124" s="16"/>
      <c r="V124" s="16"/>
      <c r="W124" s="16"/>
    </row>
    <row r="125" s="13" customFormat="1" spans="1:23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23"/>
      <c r="N125" s="20"/>
      <c r="O125" s="19"/>
      <c r="P125" s="16"/>
      <c r="Q125" s="16"/>
      <c r="R125" s="16"/>
      <c r="S125" s="16"/>
      <c r="T125" s="16"/>
      <c r="U125" s="16"/>
      <c r="V125" s="16"/>
      <c r="W125" s="16"/>
    </row>
    <row r="126" ht="14.25" customHeight="1" spans="1:23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9"/>
      <c r="O126" s="19"/>
      <c r="P126" s="19"/>
      <c r="Q126" s="16"/>
      <c r="R126" s="16"/>
      <c r="S126" s="16"/>
      <c r="T126" s="16"/>
      <c r="U126" s="16"/>
      <c r="V126" s="16"/>
      <c r="W126" s="16"/>
    </row>
    <row r="127" s="13" customFormat="1" spans="1:23">
      <c r="A127" s="16"/>
      <c r="B127" s="16"/>
      <c r="C127" s="16"/>
      <c r="D127" s="16"/>
      <c r="E127" s="16"/>
      <c r="F127" s="16"/>
      <c r="G127" s="16"/>
      <c r="H127" s="16"/>
      <c r="I127" s="17"/>
      <c r="J127" s="17"/>
      <c r="K127" s="16"/>
      <c r="L127" s="16"/>
      <c r="M127" s="23"/>
      <c r="N127" s="20"/>
      <c r="O127" s="16"/>
      <c r="P127" s="16"/>
      <c r="Q127" s="16"/>
      <c r="R127" s="16"/>
      <c r="S127" s="16"/>
      <c r="T127" s="16"/>
      <c r="U127" s="16"/>
      <c r="V127" s="16"/>
      <c r="W127" s="16"/>
    </row>
    <row r="128" ht="12" customHeight="1" spans="1:23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9"/>
      <c r="O128" s="19"/>
      <c r="P128" s="19"/>
      <c r="Q128" s="16"/>
      <c r="R128" s="16"/>
      <c r="S128" s="16"/>
      <c r="T128" s="16"/>
      <c r="U128" s="16"/>
      <c r="V128" s="16"/>
      <c r="W128" s="16"/>
    </row>
    <row r="129" s="13" customFormat="1" spans="1:27">
      <c r="A129" s="16"/>
      <c r="B129" s="16"/>
      <c r="C129" s="16"/>
      <c r="D129" s="16"/>
      <c r="E129" s="16"/>
      <c r="F129" s="16"/>
      <c r="G129" s="16"/>
      <c r="H129" s="16"/>
      <c r="I129" s="17"/>
      <c r="J129" s="17"/>
      <c r="K129" s="16"/>
      <c r="L129" s="16"/>
      <c r="M129" s="23"/>
      <c r="N129" s="20"/>
      <c r="O129" s="17"/>
      <c r="P129" s="17"/>
      <c r="Q129" s="16"/>
      <c r="R129" s="17"/>
      <c r="S129" s="16"/>
      <c r="T129" s="16"/>
      <c r="U129" s="16"/>
      <c r="V129" s="16"/>
      <c r="W129" s="16"/>
      <c r="AA129" s="13" t="s">
        <v>880</v>
      </c>
    </row>
    <row r="130" s="13" customFormat="1" spans="1:23">
      <c r="A130" s="16"/>
      <c r="B130" s="16"/>
      <c r="C130" s="16"/>
      <c r="D130" s="16"/>
      <c r="E130" s="16"/>
      <c r="F130" s="16"/>
      <c r="G130" s="16"/>
      <c r="H130" s="16"/>
      <c r="I130" s="17"/>
      <c r="J130" s="17"/>
      <c r="K130" s="16"/>
      <c r="L130" s="16"/>
      <c r="M130" s="23"/>
      <c r="N130" s="20"/>
      <c r="O130" s="17"/>
      <c r="P130" s="17"/>
      <c r="Q130" s="16"/>
      <c r="R130" s="17"/>
      <c r="S130" s="16"/>
      <c r="T130" s="16"/>
      <c r="U130" s="16"/>
      <c r="V130" s="16"/>
      <c r="W130" s="16"/>
    </row>
    <row r="131" spans="1:23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7"/>
      <c r="P131" s="17"/>
      <c r="Q131" s="16"/>
      <c r="R131" s="17"/>
      <c r="S131" s="17"/>
      <c r="T131" s="17"/>
      <c r="U131" s="16"/>
      <c r="V131" s="23"/>
      <c r="W131" s="20"/>
    </row>
    <row r="132" spans="1:28">
      <c r="A132" s="16"/>
      <c r="B132" s="16"/>
      <c r="C132" s="16"/>
      <c r="D132" s="16"/>
      <c r="E132" s="28"/>
      <c r="F132" s="16"/>
      <c r="G132" s="16"/>
      <c r="H132" s="16"/>
      <c r="I132" s="17"/>
      <c r="J132" s="16"/>
      <c r="K132" s="16"/>
      <c r="L132" s="16"/>
      <c r="M132" s="28"/>
      <c r="N132" s="16"/>
      <c r="O132" s="16"/>
      <c r="P132" s="17"/>
      <c r="Q132" s="16"/>
      <c r="R132" s="16"/>
      <c r="S132" s="17"/>
      <c r="T132" s="17"/>
      <c r="U132" s="17"/>
      <c r="V132" s="17"/>
      <c r="W132" s="24"/>
      <c r="X132" s="34">
        <v>353.8</v>
      </c>
      <c r="Y132" s="34">
        <v>146.4</v>
      </c>
      <c r="Z132" s="34">
        <f>X132+Y132</f>
        <v>500.2</v>
      </c>
      <c r="AB132" t="s">
        <v>881</v>
      </c>
    </row>
    <row r="133" ht="14.25" customHeight="1" spans="1:24">
      <c r="A133" s="16"/>
      <c r="B133" s="16"/>
      <c r="C133" s="16"/>
      <c r="D133" s="16"/>
      <c r="E133" s="16"/>
      <c r="F133" s="16"/>
      <c r="G133" s="16"/>
      <c r="H133" s="16"/>
      <c r="I133" s="17"/>
      <c r="J133" s="16"/>
      <c r="K133" s="16"/>
      <c r="L133" s="16"/>
      <c r="M133" s="16"/>
      <c r="N133" s="16"/>
      <c r="O133" s="16"/>
      <c r="P133" s="17"/>
      <c r="Q133" s="16"/>
      <c r="R133" s="16"/>
      <c r="S133" s="17"/>
      <c r="T133" s="17"/>
      <c r="U133" s="17"/>
      <c r="V133" s="16"/>
      <c r="W133" s="24"/>
      <c r="X133" s="34">
        <v>390.4</v>
      </c>
    </row>
    <row r="134" spans="1:24">
      <c r="A134" s="16"/>
      <c r="B134" s="16"/>
      <c r="C134" s="16"/>
      <c r="D134" s="16"/>
      <c r="E134" s="16"/>
      <c r="F134" s="16"/>
      <c r="G134" s="16"/>
      <c r="H134" s="16"/>
      <c r="I134" s="17"/>
      <c r="J134" s="16"/>
      <c r="K134" s="16"/>
      <c r="L134" s="16"/>
      <c r="M134" s="16"/>
      <c r="N134" s="16"/>
      <c r="O134" s="16"/>
      <c r="P134" s="17"/>
      <c r="Q134" s="16"/>
      <c r="R134" s="16"/>
      <c r="S134" s="17"/>
      <c r="T134" s="17"/>
      <c r="U134" s="17"/>
      <c r="V134" s="16"/>
      <c r="W134" s="23"/>
      <c r="X134" s="36">
        <v>390.4</v>
      </c>
    </row>
    <row r="135" spans="1:23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7"/>
      <c r="P135" s="17"/>
      <c r="Q135" s="16"/>
      <c r="R135" s="17"/>
      <c r="S135" s="17"/>
      <c r="T135" s="17"/>
      <c r="U135" s="16"/>
      <c r="V135" s="23"/>
      <c r="W135" s="20"/>
    </row>
    <row r="136" s="14" customFormat="1" spans="1:23">
      <c r="A136" s="29"/>
      <c r="B136" s="29"/>
      <c r="C136" s="29"/>
      <c r="D136" s="29"/>
      <c r="E136" s="29"/>
      <c r="F136" s="30"/>
      <c r="G136" s="29"/>
      <c r="H136" s="29"/>
      <c r="I136" s="29"/>
      <c r="J136" s="29"/>
      <c r="K136" s="29"/>
      <c r="L136" s="29"/>
      <c r="M136" s="29"/>
      <c r="N136" s="33"/>
      <c r="O136" s="29"/>
      <c r="P136" s="29"/>
      <c r="Q136" s="29"/>
      <c r="R136" s="29"/>
      <c r="S136" s="29"/>
      <c r="T136" s="29"/>
      <c r="U136" s="29"/>
      <c r="V136" s="29"/>
      <c r="W136" s="29"/>
    </row>
    <row r="137" s="14" customFormat="1" spans="1:23">
      <c r="A137" s="29"/>
      <c r="B137" s="29"/>
      <c r="C137" s="29"/>
      <c r="D137" s="29"/>
      <c r="E137" s="29"/>
      <c r="F137" s="30"/>
      <c r="G137" s="29"/>
      <c r="H137" s="29"/>
      <c r="I137" s="32"/>
      <c r="J137" s="32"/>
      <c r="K137" s="29"/>
      <c r="L137" s="29"/>
      <c r="M137" s="32"/>
      <c r="N137" s="33"/>
      <c r="O137" s="33"/>
      <c r="P137" s="29"/>
      <c r="Q137" s="29"/>
      <c r="R137" s="29"/>
      <c r="S137" s="29"/>
      <c r="T137" s="29"/>
      <c r="U137" s="29"/>
      <c r="V137" s="29"/>
      <c r="W137" s="29"/>
    </row>
    <row r="138" s="14" customFormat="1" spans="1:23">
      <c r="A138" s="29"/>
      <c r="B138" s="29"/>
      <c r="C138" s="29"/>
      <c r="D138" s="29"/>
      <c r="E138" s="29"/>
      <c r="F138" s="30"/>
      <c r="G138" s="29"/>
      <c r="H138" s="29"/>
      <c r="I138" s="29"/>
      <c r="J138" s="29"/>
      <c r="K138" s="29"/>
      <c r="L138" s="29"/>
      <c r="M138" s="29"/>
      <c r="N138" s="33"/>
      <c r="O138" s="33"/>
      <c r="P138" s="29"/>
      <c r="Q138" s="29"/>
      <c r="R138" s="29"/>
      <c r="S138" s="29"/>
      <c r="T138" s="29"/>
      <c r="U138" s="29"/>
      <c r="V138" s="29"/>
      <c r="W138" s="29"/>
    </row>
    <row r="139" s="14" customFormat="1" ht="14.25" customHeight="1" spans="1:23">
      <c r="A139" s="29"/>
      <c r="B139" s="29"/>
      <c r="C139" s="29"/>
      <c r="D139" s="29"/>
      <c r="E139" s="29"/>
      <c r="F139" s="30"/>
      <c r="G139" s="29"/>
      <c r="H139" s="29"/>
      <c r="I139" s="29"/>
      <c r="J139" s="29"/>
      <c r="K139" s="29"/>
      <c r="L139" s="29"/>
      <c r="M139" s="29"/>
      <c r="N139" s="33"/>
      <c r="O139" s="29"/>
      <c r="P139" s="29"/>
      <c r="Q139" s="29"/>
      <c r="R139" s="29"/>
      <c r="S139" s="29"/>
      <c r="T139" s="29"/>
      <c r="U139" s="29"/>
      <c r="V139" s="29"/>
      <c r="W139" s="29"/>
    </row>
    <row r="140" s="14" customFormat="1" spans="1:27">
      <c r="A140" s="29"/>
      <c r="B140" s="29"/>
      <c r="C140" s="29"/>
      <c r="D140" s="31"/>
      <c r="E140" s="29"/>
      <c r="F140" s="30"/>
      <c r="G140" s="32"/>
      <c r="H140" s="32"/>
      <c r="I140" s="29"/>
      <c r="J140" s="29"/>
      <c r="K140" s="29"/>
      <c r="L140" s="31"/>
      <c r="M140" s="29"/>
      <c r="N140" s="29"/>
      <c r="O140" s="32"/>
      <c r="P140" s="32"/>
      <c r="Q140" s="29"/>
      <c r="R140" s="32"/>
      <c r="S140" s="32"/>
      <c r="T140" s="32"/>
      <c r="U140" s="32"/>
      <c r="V140" s="32"/>
      <c r="W140" s="33"/>
      <c r="X140" s="38">
        <v>146.4</v>
      </c>
      <c r="Y140" s="38">
        <f>W140+X140</f>
        <v>146.4</v>
      </c>
      <c r="AA140" s="14" t="s">
        <v>882</v>
      </c>
    </row>
    <row r="141" s="14" customFormat="1" spans="1:24">
      <c r="A141" s="29"/>
      <c r="B141" s="29"/>
      <c r="C141" s="29"/>
      <c r="D141" s="29"/>
      <c r="E141" s="31"/>
      <c r="F141" s="30"/>
      <c r="G141" s="29"/>
      <c r="H141" s="29"/>
      <c r="I141" s="32"/>
      <c r="J141" s="29"/>
      <c r="K141" s="29"/>
      <c r="L141" s="29"/>
      <c r="M141" s="31"/>
      <c r="N141" s="29"/>
      <c r="O141" s="29"/>
      <c r="P141" s="32"/>
      <c r="Q141" s="29"/>
      <c r="R141" s="29"/>
      <c r="S141" s="32"/>
      <c r="T141" s="32"/>
      <c r="U141" s="29"/>
      <c r="V141" s="32"/>
      <c r="W141" s="33"/>
      <c r="X141" s="38"/>
    </row>
    <row r="142" s="14" customFormat="1" spans="1:24">
      <c r="A142" s="29"/>
      <c r="B142" s="29"/>
      <c r="C142" s="29"/>
      <c r="D142" s="29"/>
      <c r="E142" s="31"/>
      <c r="F142" s="30"/>
      <c r="G142" s="29"/>
      <c r="H142" s="29"/>
      <c r="I142" s="32"/>
      <c r="J142" s="29"/>
      <c r="K142" s="29"/>
      <c r="L142" s="29"/>
      <c r="M142" s="31"/>
      <c r="N142" s="29"/>
      <c r="O142" s="29"/>
      <c r="P142" s="32"/>
      <c r="Q142" s="29"/>
      <c r="R142" s="29"/>
      <c r="S142" s="32"/>
      <c r="T142" s="32"/>
      <c r="U142" s="29"/>
      <c r="V142" s="32"/>
      <c r="W142" s="33"/>
      <c r="X142" s="38"/>
    </row>
    <row r="143" s="14" customFormat="1" spans="1:24">
      <c r="A143" s="29"/>
      <c r="B143" s="29"/>
      <c r="C143" s="29"/>
      <c r="D143" s="29"/>
      <c r="E143" s="31"/>
      <c r="F143" s="30"/>
      <c r="G143" s="29"/>
      <c r="H143" s="29"/>
      <c r="I143" s="32"/>
      <c r="J143" s="29"/>
      <c r="K143" s="29"/>
      <c r="L143" s="29"/>
      <c r="M143" s="31"/>
      <c r="N143" s="29"/>
      <c r="O143" s="29"/>
      <c r="P143" s="32"/>
      <c r="Q143" s="29"/>
      <c r="R143" s="29"/>
      <c r="S143" s="32"/>
      <c r="T143" s="32"/>
      <c r="U143" s="29"/>
      <c r="V143" s="32"/>
      <c r="W143" s="33"/>
      <c r="X143" s="38"/>
    </row>
    <row r="144" spans="1:23">
      <c r="A144" s="16"/>
      <c r="B144" s="16"/>
      <c r="C144" s="16"/>
      <c r="D144" s="16"/>
      <c r="E144" s="16"/>
      <c r="F144" s="16"/>
      <c r="G144" s="16"/>
      <c r="H144" s="16"/>
      <c r="I144" s="17"/>
      <c r="J144" s="17"/>
      <c r="K144" s="16"/>
      <c r="L144" s="16"/>
      <c r="M144" s="24"/>
      <c r="N144" s="19"/>
      <c r="O144" s="19"/>
      <c r="P144" s="16"/>
      <c r="Q144" s="16"/>
      <c r="R144" s="16"/>
      <c r="S144" s="16"/>
      <c r="T144" s="16"/>
      <c r="U144" s="16"/>
      <c r="V144" s="16"/>
      <c r="W144" s="16"/>
    </row>
    <row r="145" spans="1:23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9"/>
      <c r="O145" s="19"/>
      <c r="P145" s="16"/>
      <c r="Q145" s="16"/>
      <c r="R145" s="16"/>
      <c r="S145" s="16"/>
      <c r="T145" s="16"/>
      <c r="U145" s="16"/>
      <c r="V145" s="16"/>
      <c r="W145" s="16"/>
    </row>
    <row r="147" spans="9:16">
      <c r="I147" s="8"/>
      <c r="J147" s="8"/>
      <c r="L147" s="8"/>
      <c r="M147" s="8"/>
      <c r="N147" s="34"/>
      <c r="O147" s="34"/>
      <c r="P147" s="34"/>
    </row>
    <row r="148" spans="9:16">
      <c r="I148" s="8"/>
      <c r="J148" s="8"/>
      <c r="L148" s="8"/>
      <c r="M148" s="8"/>
      <c r="N148" s="34"/>
      <c r="O148" s="34"/>
      <c r="P148" s="34"/>
    </row>
    <row r="149" spans="9:16">
      <c r="I149" s="8"/>
      <c r="M149" s="8"/>
      <c r="N149" s="34"/>
      <c r="O149" s="34"/>
      <c r="P149" s="34"/>
    </row>
    <row r="150" spans="9:16">
      <c r="I150" s="8"/>
      <c r="J150" s="8"/>
      <c r="L150" s="8"/>
      <c r="M150" s="8"/>
      <c r="N150" s="34"/>
      <c r="O150" s="34"/>
      <c r="P150" s="34"/>
    </row>
    <row r="151" spans="9:15">
      <c r="I151" s="8"/>
      <c r="J151" s="8"/>
      <c r="M151" s="8"/>
      <c r="N151" s="34"/>
      <c r="O151" s="34"/>
    </row>
    <row r="152" spans="9:15">
      <c r="I152" s="8"/>
      <c r="J152" s="8"/>
      <c r="M152" s="35"/>
      <c r="N152" s="36"/>
      <c r="O152" s="34"/>
    </row>
    <row r="153" ht="16.5" customHeight="1" spans="13:15">
      <c r="M153" s="37"/>
      <c r="N153" s="34"/>
      <c r="O153" s="34"/>
    </row>
    <row r="154" spans="13:15">
      <c r="M154" s="37"/>
      <c r="N154" s="34"/>
      <c r="O154" s="34"/>
    </row>
    <row r="155" spans="15:15">
      <c r="O155" s="34"/>
    </row>
    <row r="156" spans="15:15">
      <c r="O156" s="34"/>
    </row>
  </sheetData>
  <printOptions gridLines="1"/>
  <pageMargins left="0.25" right="0.25" top="0.75" bottom="0.75" header="0.3" footer="0.3"/>
  <pageSetup paperSize="9" scale="67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0"/>
  <sheetViews>
    <sheetView workbookViewId="0">
      <selection activeCell="C19" sqref="C19"/>
    </sheetView>
  </sheetViews>
  <sheetFormatPr defaultColWidth="9" defaultRowHeight="15" outlineLevelCol="6"/>
  <cols>
    <col min="1" max="1" width="9.14285714285714" style="8"/>
    <col min="2" max="2" width="29.1428571428571" customWidth="1"/>
  </cols>
  <sheetData>
    <row r="1" spans="1:7">
      <c r="A1" s="9" t="s">
        <v>883</v>
      </c>
      <c r="B1" s="10" t="s">
        <v>509</v>
      </c>
      <c r="C1" s="11"/>
      <c r="D1" s="11"/>
      <c r="E1" s="11"/>
      <c r="F1" s="11"/>
      <c r="G1" s="11"/>
    </row>
    <row r="2" ht="16.5" customHeight="1" spans="1:7">
      <c r="A2" s="12"/>
      <c r="B2" s="11"/>
      <c r="C2" s="11"/>
      <c r="D2" s="11"/>
      <c r="E2" s="11"/>
      <c r="F2" s="11"/>
      <c r="G2" s="11"/>
    </row>
    <row r="3" spans="1:7">
      <c r="A3" s="12"/>
      <c r="B3" s="11"/>
      <c r="C3" s="11"/>
      <c r="D3" s="11"/>
      <c r="E3" s="11"/>
      <c r="F3" s="11"/>
      <c r="G3" s="11"/>
    </row>
    <row r="4" spans="1:7">
      <c r="A4" s="12"/>
      <c r="B4" s="11"/>
      <c r="C4" s="11"/>
      <c r="D4" s="11"/>
      <c r="E4" s="11"/>
      <c r="F4" s="11"/>
      <c r="G4" s="11"/>
    </row>
    <row r="5" spans="1:7">
      <c r="A5" s="12"/>
      <c r="B5" s="11"/>
      <c r="C5" s="11"/>
      <c r="D5" s="11"/>
      <c r="E5" s="11"/>
      <c r="F5" s="11"/>
      <c r="G5" s="11"/>
    </row>
    <row r="6" spans="1:7">
      <c r="A6" s="12"/>
      <c r="B6" s="11"/>
      <c r="C6" s="11"/>
      <c r="D6" s="11"/>
      <c r="E6" s="11"/>
      <c r="F6" s="11"/>
      <c r="G6" s="11"/>
    </row>
    <row r="7" spans="1:7">
      <c r="A7" s="12"/>
      <c r="B7" s="11"/>
      <c r="C7" s="11"/>
      <c r="D7" s="11"/>
      <c r="E7" s="11"/>
      <c r="F7" s="11"/>
      <c r="G7" s="11"/>
    </row>
    <row r="8" spans="1:7">
      <c r="A8" s="12"/>
      <c r="B8" s="11"/>
      <c r="C8" s="11"/>
      <c r="D8" s="11"/>
      <c r="E8" s="11"/>
      <c r="F8" s="11"/>
      <c r="G8" s="11"/>
    </row>
    <row r="9" spans="1:7">
      <c r="A9" s="12"/>
      <c r="B9" s="11"/>
      <c r="C9" s="11"/>
      <c r="D9" s="11"/>
      <c r="E9" s="11"/>
      <c r="F9" s="11"/>
      <c r="G9" s="11"/>
    </row>
    <row r="10" spans="1:7">
      <c r="A10" s="12"/>
      <c r="B10" s="11"/>
      <c r="C10" s="11"/>
      <c r="D10" s="11"/>
      <c r="E10" s="11"/>
      <c r="F10" s="11"/>
      <c r="G10" s="11"/>
    </row>
    <row r="11" spans="1:7">
      <c r="A11" s="12"/>
      <c r="B11" s="11"/>
      <c r="C11" s="11"/>
      <c r="D11" s="11"/>
      <c r="E11" s="11"/>
      <c r="F11" s="11"/>
      <c r="G11" s="11"/>
    </row>
    <row r="12" spans="1:7">
      <c r="A12" s="12"/>
      <c r="B12" s="11"/>
      <c r="C12" s="11"/>
      <c r="D12" s="11"/>
      <c r="E12" s="11"/>
      <c r="F12" s="11"/>
      <c r="G12" s="11"/>
    </row>
    <row r="13" spans="1:7">
      <c r="A13" s="12"/>
      <c r="B13" s="11"/>
      <c r="C13" s="11"/>
      <c r="D13" s="11"/>
      <c r="E13" s="11"/>
      <c r="F13" s="11"/>
      <c r="G13" s="11"/>
    </row>
    <row r="14" spans="1:7">
      <c r="A14" s="12"/>
      <c r="B14" s="11"/>
      <c r="C14" s="11"/>
      <c r="D14" s="11"/>
      <c r="E14" s="11"/>
      <c r="F14" s="11"/>
      <c r="G14" s="11"/>
    </row>
    <row r="15" spans="1:7">
      <c r="A15" s="12"/>
      <c r="B15" s="11"/>
      <c r="C15" s="11"/>
      <c r="D15" s="11"/>
      <c r="E15" s="11"/>
      <c r="F15" s="11"/>
      <c r="G15" s="11"/>
    </row>
    <row r="16" spans="1:7">
      <c r="A16" s="12"/>
      <c r="B16" s="11"/>
      <c r="C16" s="11"/>
      <c r="D16" s="11"/>
      <c r="E16" s="11"/>
      <c r="F16" s="11"/>
      <c r="G16" s="11"/>
    </row>
    <row r="17" spans="1:7">
      <c r="A17" s="12"/>
      <c r="B17" s="11"/>
      <c r="C17" s="11"/>
      <c r="D17" s="11"/>
      <c r="E17" s="11"/>
      <c r="F17" s="11"/>
      <c r="G17" s="11"/>
    </row>
    <row r="18" spans="1:7">
      <c r="A18" s="12"/>
      <c r="B18" s="11"/>
      <c r="C18" s="11"/>
      <c r="D18" s="11"/>
      <c r="E18" s="11"/>
      <c r="F18" s="11"/>
      <c r="G18" s="11"/>
    </row>
    <row r="19" spans="1:7">
      <c r="A19" s="12"/>
      <c r="B19" s="11"/>
      <c r="C19" s="11"/>
      <c r="D19" s="11"/>
      <c r="E19" s="11"/>
      <c r="F19" s="11"/>
      <c r="G19" s="11"/>
    </row>
    <row r="20" spans="1:7">
      <c r="A20" s="12"/>
      <c r="B20" s="11"/>
      <c r="C20" s="11"/>
      <c r="D20" s="11"/>
      <c r="E20" s="11"/>
      <c r="F20" s="11"/>
      <c r="G20" s="11"/>
    </row>
    <row r="21" spans="1:7">
      <c r="A21" s="12"/>
      <c r="B21" s="11"/>
      <c r="C21" s="11"/>
      <c r="D21" s="11"/>
      <c r="E21" s="11"/>
      <c r="F21" s="11"/>
      <c r="G21" s="11"/>
    </row>
    <row r="22" spans="1:7">
      <c r="A22" s="12"/>
      <c r="B22" s="11"/>
      <c r="C22" s="11"/>
      <c r="D22" s="11"/>
      <c r="E22" s="11"/>
      <c r="F22" s="11"/>
      <c r="G22" s="11"/>
    </row>
    <row r="23" spans="1:7">
      <c r="A23" s="12"/>
      <c r="B23" s="11"/>
      <c r="C23" s="11"/>
      <c r="D23" s="11"/>
      <c r="E23" s="11"/>
      <c r="F23" s="11"/>
      <c r="G23" s="11"/>
    </row>
    <row r="24" spans="1:7">
      <c r="A24" s="12"/>
      <c r="B24" s="11"/>
      <c r="C24" s="11"/>
      <c r="D24" s="11"/>
      <c r="E24" s="11"/>
      <c r="F24" s="11"/>
      <c r="G24" s="11"/>
    </row>
    <row r="25" spans="1:7">
      <c r="A25" s="12"/>
      <c r="B25" s="11"/>
      <c r="C25" s="11"/>
      <c r="D25" s="11"/>
      <c r="E25" s="11"/>
      <c r="F25" s="11"/>
      <c r="G25" s="11"/>
    </row>
    <row r="26" spans="1:7">
      <c r="A26" s="12"/>
      <c r="B26" s="11"/>
      <c r="C26" s="11"/>
      <c r="D26" s="11"/>
      <c r="E26" s="11"/>
      <c r="F26" s="11"/>
      <c r="G26" s="11"/>
    </row>
    <row r="27" spans="1:7">
      <c r="A27" s="12"/>
      <c r="B27" s="11"/>
      <c r="C27" s="11"/>
      <c r="D27" s="11"/>
      <c r="E27" s="11"/>
      <c r="F27" s="11"/>
      <c r="G27" s="11"/>
    </row>
    <row r="28" spans="1:7">
      <c r="A28" s="12"/>
      <c r="B28" s="11"/>
      <c r="C28" s="11"/>
      <c r="D28" s="11"/>
      <c r="E28" s="11"/>
      <c r="F28" s="11"/>
      <c r="G28" s="11"/>
    </row>
    <row r="29" spans="1:7">
      <c r="A29" s="12"/>
      <c r="B29" s="11"/>
      <c r="C29" s="11"/>
      <c r="D29" s="11"/>
      <c r="E29" s="11"/>
      <c r="F29" s="11"/>
      <c r="G29" s="11"/>
    </row>
    <row r="30" spans="1:7">
      <c r="A30" s="12"/>
      <c r="B30" s="11"/>
      <c r="C30" s="11"/>
      <c r="D30" s="11"/>
      <c r="E30" s="11"/>
      <c r="F30" s="11"/>
      <c r="G30" s="11"/>
    </row>
    <row r="31" spans="1:7">
      <c r="A31" s="12"/>
      <c r="B31" s="11"/>
      <c r="C31" s="11"/>
      <c r="D31" s="11"/>
      <c r="E31" s="11"/>
      <c r="F31" s="11"/>
      <c r="G31" s="11"/>
    </row>
    <row r="32" spans="1:7">
      <c r="A32" s="12"/>
      <c r="B32" s="11"/>
      <c r="C32" s="11"/>
      <c r="D32" s="11"/>
      <c r="E32" s="11"/>
      <c r="F32" s="11"/>
      <c r="G32" s="11"/>
    </row>
    <row r="33" spans="1:7">
      <c r="A33" s="12"/>
      <c r="B33" s="11"/>
      <c r="C33" s="11"/>
      <c r="D33" s="11"/>
      <c r="E33" s="11"/>
      <c r="F33" s="11"/>
      <c r="G33" s="11"/>
    </row>
    <row r="34" spans="1:7">
      <c r="A34" s="12"/>
      <c r="B34" s="11"/>
      <c r="C34" s="11"/>
      <c r="D34" s="11"/>
      <c r="E34" s="11"/>
      <c r="F34" s="11"/>
      <c r="G34" s="11"/>
    </row>
    <row r="35" spans="1:7">
      <c r="A35" s="12"/>
      <c r="B35" s="11"/>
      <c r="C35" s="11"/>
      <c r="D35" s="11"/>
      <c r="E35" s="11"/>
      <c r="F35" s="11"/>
      <c r="G35" s="11"/>
    </row>
    <row r="36" spans="1:7">
      <c r="A36" s="12"/>
      <c r="B36" s="11"/>
      <c r="C36" s="11"/>
      <c r="D36" s="11"/>
      <c r="E36" s="11"/>
      <c r="F36" s="11"/>
      <c r="G36" s="11"/>
    </row>
    <row r="37" spans="1:7">
      <c r="A37" s="12"/>
      <c r="B37" s="11"/>
      <c r="C37" s="11"/>
      <c r="D37" s="11"/>
      <c r="E37" s="11"/>
      <c r="F37" s="11"/>
      <c r="G37" s="11"/>
    </row>
    <row r="38" spans="1:7">
      <c r="A38" s="12"/>
      <c r="B38" s="11"/>
      <c r="C38" s="11"/>
      <c r="D38" s="11"/>
      <c r="E38" s="11"/>
      <c r="F38" s="11"/>
      <c r="G38" s="11"/>
    </row>
    <row r="39" spans="1:7">
      <c r="A39" s="12"/>
      <c r="B39" s="11"/>
      <c r="C39" s="11"/>
      <c r="D39" s="11"/>
      <c r="E39" s="11"/>
      <c r="F39" s="11"/>
      <c r="G39" s="11"/>
    </row>
    <row r="40" spans="1:7">
      <c r="A40" s="12"/>
      <c r="B40" s="11"/>
      <c r="C40" s="11"/>
      <c r="D40" s="11"/>
      <c r="E40" s="11"/>
      <c r="F40" s="11"/>
      <c r="G40" s="11"/>
    </row>
    <row r="41" spans="1:7">
      <c r="A41" s="12"/>
      <c r="B41" s="11"/>
      <c r="C41" s="11"/>
      <c r="D41" s="11"/>
      <c r="E41" s="11"/>
      <c r="F41" s="11"/>
      <c r="G41" s="11"/>
    </row>
    <row r="42" spans="1:7">
      <c r="A42" s="12"/>
      <c r="B42" s="11"/>
      <c r="C42" s="11"/>
      <c r="D42" s="11"/>
      <c r="E42" s="11"/>
      <c r="F42" s="11"/>
      <c r="G42" s="11"/>
    </row>
    <row r="43" spans="1:7">
      <c r="A43" s="12"/>
      <c r="B43" s="11"/>
      <c r="C43" s="11"/>
      <c r="D43" s="11"/>
      <c r="E43" s="11"/>
      <c r="F43" s="11"/>
      <c r="G43" s="11"/>
    </row>
    <row r="44" spans="1:7">
      <c r="A44" s="12"/>
      <c r="B44" s="11"/>
      <c r="C44" s="11"/>
      <c r="D44" s="11"/>
      <c r="E44" s="11"/>
      <c r="F44" s="11"/>
      <c r="G44" s="11"/>
    </row>
    <row r="45" spans="1:7">
      <c r="A45" s="12"/>
      <c r="B45" s="11"/>
      <c r="C45" s="11"/>
      <c r="D45" s="11"/>
      <c r="E45" s="11"/>
      <c r="F45" s="11"/>
      <c r="G45" s="11"/>
    </row>
    <row r="46" spans="1:7">
      <c r="A46" s="12"/>
      <c r="B46" s="11"/>
      <c r="C46" s="11"/>
      <c r="D46" s="11"/>
      <c r="E46" s="11"/>
      <c r="F46" s="11"/>
      <c r="G46" s="11"/>
    </row>
    <row r="47" spans="1:7">
      <c r="A47" s="12"/>
      <c r="B47" s="11"/>
      <c r="C47" s="11"/>
      <c r="D47" s="11"/>
      <c r="E47" s="11"/>
      <c r="F47" s="11"/>
      <c r="G47" s="11"/>
    </row>
    <row r="48" spans="1:7">
      <c r="A48" s="12"/>
      <c r="B48" s="11"/>
      <c r="C48" s="11"/>
      <c r="D48" s="11"/>
      <c r="E48" s="11"/>
      <c r="F48" s="11"/>
      <c r="G48" s="11"/>
    </row>
    <row r="49" spans="1:7">
      <c r="A49" s="12"/>
      <c r="B49" s="11"/>
      <c r="C49" s="11"/>
      <c r="D49" s="11"/>
      <c r="E49" s="11"/>
      <c r="F49" s="11"/>
      <c r="G49" s="11"/>
    </row>
    <row r="50" spans="1:7">
      <c r="A50" s="12"/>
      <c r="B50" s="11"/>
      <c r="C50" s="11"/>
      <c r="D50" s="11"/>
      <c r="E50" s="11"/>
      <c r="F50" s="11"/>
      <c r="G50" s="11"/>
    </row>
  </sheetData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8"/>
  <sheetViews>
    <sheetView topLeftCell="A16" workbookViewId="0">
      <selection activeCell="C49" sqref="C49"/>
    </sheetView>
  </sheetViews>
  <sheetFormatPr defaultColWidth="9" defaultRowHeight="15" outlineLevelCol="3"/>
  <cols>
    <col min="1" max="1" width="34.2857142857143" style="1" customWidth="1"/>
    <col min="2" max="2" width="29.8571428571429" customWidth="1"/>
    <col min="3" max="3" width="28.4285714285714" customWidth="1"/>
    <col min="4" max="4" width="11" customWidth="1"/>
  </cols>
  <sheetData>
    <row r="1" spans="1:2">
      <c r="A1" s="2" t="s">
        <v>884</v>
      </c>
      <c r="B1" s="3"/>
    </row>
    <row r="2" spans="1:3">
      <c r="A2" s="4" t="s">
        <v>885</v>
      </c>
      <c r="B2" s="5" t="s">
        <v>886</v>
      </c>
      <c r="C2" t="s">
        <v>887</v>
      </c>
    </row>
    <row r="3" spans="1:2">
      <c r="A3" s="4" t="s">
        <v>888</v>
      </c>
      <c r="B3" t="s">
        <v>889</v>
      </c>
    </row>
    <row r="4" spans="1:2">
      <c r="A4" s="1" t="s">
        <v>890</v>
      </c>
      <c r="B4" t="s">
        <v>891</v>
      </c>
    </row>
    <row r="5" spans="1:2">
      <c r="A5" s="1" t="s">
        <v>892</v>
      </c>
      <c r="B5" t="s">
        <v>45</v>
      </c>
    </row>
    <row r="6" spans="1:2">
      <c r="A6" s="1" t="s">
        <v>893</v>
      </c>
      <c r="B6" t="s">
        <v>53</v>
      </c>
    </row>
    <row r="7" spans="1:4">
      <c r="A7" s="6" t="s">
        <v>59</v>
      </c>
      <c r="B7" t="s">
        <v>894</v>
      </c>
      <c r="C7" t="s">
        <v>895</v>
      </c>
      <c r="D7">
        <v>3468665270</v>
      </c>
    </row>
    <row r="8" spans="1:2">
      <c r="A8" s="6" t="s">
        <v>896</v>
      </c>
      <c r="B8" t="s">
        <v>897</v>
      </c>
    </row>
    <row r="9" spans="1:2">
      <c r="A9" s="6" t="s">
        <v>898</v>
      </c>
      <c r="B9" t="s">
        <v>899</v>
      </c>
    </row>
    <row r="10" spans="1:2">
      <c r="A10" s="6" t="s">
        <v>900</v>
      </c>
      <c r="B10" t="s">
        <v>104</v>
      </c>
    </row>
    <row r="11" spans="1:3">
      <c r="A11" s="6" t="s">
        <v>901</v>
      </c>
      <c r="B11" t="s">
        <v>902</v>
      </c>
      <c r="C11" t="s">
        <v>903</v>
      </c>
    </row>
    <row r="12" spans="1:2">
      <c r="A12" s="6" t="s">
        <v>904</v>
      </c>
      <c r="B12" t="s">
        <v>905</v>
      </c>
    </row>
    <row r="13" spans="1:4">
      <c r="A13" s="6" t="s">
        <v>906</v>
      </c>
      <c r="B13" t="s">
        <v>124</v>
      </c>
      <c r="C13" t="s">
        <v>907</v>
      </c>
      <c r="D13" t="s">
        <v>908</v>
      </c>
    </row>
    <row r="14" spans="1:4">
      <c r="A14" s="6" t="s">
        <v>129</v>
      </c>
      <c r="B14" t="s">
        <v>129</v>
      </c>
      <c r="C14" t="s">
        <v>909</v>
      </c>
      <c r="D14" t="s">
        <v>908</v>
      </c>
    </row>
    <row r="15" spans="1:4">
      <c r="A15" s="6" t="s">
        <v>910</v>
      </c>
      <c r="B15" t="s">
        <v>911</v>
      </c>
      <c r="C15" t="s">
        <v>912</v>
      </c>
      <c r="D15" t="s">
        <v>913</v>
      </c>
    </row>
    <row r="16" spans="1:2">
      <c r="A16" s="6" t="s">
        <v>914</v>
      </c>
      <c r="B16" t="s">
        <v>915</v>
      </c>
    </row>
    <row r="17" spans="1:2">
      <c r="A17" s="6" t="s">
        <v>916</v>
      </c>
      <c r="B17" t="s">
        <v>917</v>
      </c>
    </row>
    <row r="18" spans="1:2">
      <c r="A18" s="6" t="s">
        <v>918</v>
      </c>
      <c r="B18" t="s">
        <v>167</v>
      </c>
    </row>
    <row r="19" spans="1:3">
      <c r="A19" s="6" t="s">
        <v>173</v>
      </c>
      <c r="B19" s="6" t="s">
        <v>173</v>
      </c>
      <c r="C19" t="s">
        <v>919</v>
      </c>
    </row>
    <row r="20" spans="1:3">
      <c r="A20" s="6" t="s">
        <v>920</v>
      </c>
      <c r="B20" s="6" t="s">
        <v>921</v>
      </c>
      <c r="C20" t="s">
        <v>922</v>
      </c>
    </row>
    <row r="21" spans="1:3">
      <c r="A21" s="6" t="s">
        <v>923</v>
      </c>
      <c r="B21" s="6" t="s">
        <v>924</v>
      </c>
      <c r="C21" t="s">
        <v>925</v>
      </c>
    </row>
    <row r="22" spans="1:3">
      <c r="A22" s="6" t="s">
        <v>202</v>
      </c>
      <c r="B22" s="6" t="s">
        <v>202</v>
      </c>
      <c r="C22" t="s">
        <v>926</v>
      </c>
    </row>
    <row r="23" spans="1:3">
      <c r="A23" s="6" t="s">
        <v>468</v>
      </c>
      <c r="B23" s="6" t="s">
        <v>468</v>
      </c>
      <c r="C23" t="s">
        <v>907</v>
      </c>
    </row>
    <row r="24" spans="1:3">
      <c r="A24" s="6" t="s">
        <v>927</v>
      </c>
      <c r="B24" s="6" t="s">
        <v>222</v>
      </c>
      <c r="C24" t="s">
        <v>926</v>
      </c>
    </row>
    <row r="25" spans="1:3">
      <c r="A25" s="6" t="s">
        <v>928</v>
      </c>
      <c r="B25" s="6" t="s">
        <v>929</v>
      </c>
      <c r="C25" t="s">
        <v>930</v>
      </c>
    </row>
    <row r="26" spans="1:2">
      <c r="A26" s="6" t="s">
        <v>248</v>
      </c>
      <c r="B26" s="6" t="s">
        <v>931</v>
      </c>
    </row>
    <row r="27" spans="1:3">
      <c r="A27" s="7" t="s">
        <v>932</v>
      </c>
      <c r="B27" s="6" t="s">
        <v>933</v>
      </c>
      <c r="C27" t="s">
        <v>926</v>
      </c>
    </row>
    <row r="28" spans="1:3">
      <c r="A28" s="6" t="s">
        <v>934</v>
      </c>
      <c r="B28" s="6" t="s">
        <v>935</v>
      </c>
      <c r="C28" t="s">
        <v>936</v>
      </c>
    </row>
    <row r="29" spans="1:2">
      <c r="A29" s="6" t="s">
        <v>937</v>
      </c>
      <c r="B29" s="6" t="s">
        <v>937</v>
      </c>
    </row>
    <row r="30" spans="1:3">
      <c r="A30" s="6" t="s">
        <v>295</v>
      </c>
      <c r="B30" s="6" t="s">
        <v>295</v>
      </c>
      <c r="C30" t="s">
        <v>938</v>
      </c>
    </row>
    <row r="31" spans="1:3">
      <c r="A31" s="6" t="s">
        <v>939</v>
      </c>
      <c r="B31" s="6" t="s">
        <v>940</v>
      </c>
      <c r="C31" t="s">
        <v>941</v>
      </c>
    </row>
    <row r="32" spans="1:4">
      <c r="A32" s="6" t="s">
        <v>942</v>
      </c>
      <c r="B32" s="6" t="s">
        <v>942</v>
      </c>
      <c r="C32" t="s">
        <v>943</v>
      </c>
      <c r="D32" t="s">
        <v>944</v>
      </c>
    </row>
    <row r="33" spans="1:3">
      <c r="A33" s="6" t="s">
        <v>945</v>
      </c>
      <c r="B33" s="6" t="s">
        <v>946</v>
      </c>
      <c r="C33" t="s">
        <v>947</v>
      </c>
    </row>
    <row r="34" spans="1:2">
      <c r="A34" s="6" t="s">
        <v>948</v>
      </c>
      <c r="B34" s="6" t="s">
        <v>347</v>
      </c>
    </row>
    <row r="35" spans="1:3">
      <c r="A35" s="6" t="s">
        <v>949</v>
      </c>
      <c r="B35" s="6" t="s">
        <v>950</v>
      </c>
      <c r="C35" t="s">
        <v>951</v>
      </c>
    </row>
    <row r="36" spans="1:3">
      <c r="A36" s="6" t="s">
        <v>952</v>
      </c>
      <c r="B36" s="6" t="s">
        <v>953</v>
      </c>
      <c r="C36" t="s">
        <v>954</v>
      </c>
    </row>
    <row r="37" spans="1:3">
      <c r="A37" s="6" t="s">
        <v>955</v>
      </c>
      <c r="B37" s="6" t="s">
        <v>955</v>
      </c>
      <c r="C37" t="s">
        <v>956</v>
      </c>
    </row>
    <row r="38" spans="1:2">
      <c r="A38" s="6" t="s">
        <v>957</v>
      </c>
      <c r="B38" s="6" t="s">
        <v>389</v>
      </c>
    </row>
    <row r="39" spans="1:3">
      <c r="A39" s="6" t="s">
        <v>958</v>
      </c>
      <c r="B39" s="6" t="s">
        <v>959</v>
      </c>
      <c r="C39" t="s">
        <v>943</v>
      </c>
    </row>
    <row r="40" spans="1:2">
      <c r="A40" s="6" t="s">
        <v>398</v>
      </c>
      <c r="B40" s="6" t="s">
        <v>960</v>
      </c>
    </row>
    <row r="41" spans="1:2">
      <c r="A41" s="6" t="s">
        <v>961</v>
      </c>
      <c r="B41" s="6" t="s">
        <v>962</v>
      </c>
    </row>
    <row r="42" spans="1:2">
      <c r="A42" s="6" t="s">
        <v>418</v>
      </c>
      <c r="B42" s="6" t="s">
        <v>963</v>
      </c>
    </row>
    <row r="43" spans="1:3">
      <c r="A43" s="6" t="s">
        <v>964</v>
      </c>
      <c r="B43" s="6" t="s">
        <v>965</v>
      </c>
      <c r="C43" t="s">
        <v>966</v>
      </c>
    </row>
    <row r="44" spans="1:2">
      <c r="A44" s="6" t="s">
        <v>967</v>
      </c>
      <c r="B44" s="6" t="s">
        <v>968</v>
      </c>
    </row>
    <row r="45" spans="1:3">
      <c r="A45" s="6" t="s">
        <v>969</v>
      </c>
      <c r="B45" s="6" t="s">
        <v>425</v>
      </c>
      <c r="C45" t="s">
        <v>970</v>
      </c>
    </row>
    <row r="46" spans="1:3">
      <c r="A46" s="6" t="s">
        <v>435</v>
      </c>
      <c r="B46" s="6" t="s">
        <v>971</v>
      </c>
      <c r="C46" t="s">
        <v>926</v>
      </c>
    </row>
    <row r="47" spans="1:2">
      <c r="A47" s="6" t="s">
        <v>972</v>
      </c>
      <c r="B47" s="6" t="s">
        <v>833</v>
      </c>
    </row>
    <row r="48" spans="1:3">
      <c r="A48" s="6" t="s">
        <v>973</v>
      </c>
      <c r="B48" s="6" t="s">
        <v>958</v>
      </c>
      <c r="C48" t="s">
        <v>974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ELENCO </vt:lpstr>
      <vt:lpstr>DIVISO IN ORDINE ALFA</vt:lpstr>
      <vt:lpstr>SCUDERIA DIVISE </vt:lpstr>
      <vt:lpstr>divisione classi </vt:lpstr>
      <vt:lpstr>SPECIFICHE NUMERI OVER UNDER E </vt:lpstr>
      <vt:lpstr>ASSISTENZA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Massimo</cp:lastModifiedBy>
  <dcterms:created xsi:type="dcterms:W3CDTF">2019-10-30T09:18:00Z</dcterms:created>
  <cp:lastPrinted>2019-12-02T09:27:00Z</cp:lastPrinted>
  <dcterms:modified xsi:type="dcterms:W3CDTF">2021-11-28T16:13:00Z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1033-10.2.0.7636</vt:lpwstr>
  </property>
</Properties>
</file>